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7530" windowHeight="4800" activeTab="0"/>
  </bookViews>
  <sheets>
    <sheet name="1. Offshore oil&amp;gas services KF" sheetId="1" r:id="rId1"/>
    <sheet name="2. E&amp;P Investments" sheetId="2" r:id="rId2"/>
    <sheet name="3. Oil price" sheetId="3" r:id="rId3"/>
  </sheets>
  <definedNames/>
  <calcPr fullCalcOnLoad="1"/>
</workbook>
</file>

<file path=xl/sharedStrings.xml><?xml version="1.0" encoding="utf-8"?>
<sst xmlns="http://schemas.openxmlformats.org/spreadsheetml/2006/main" count="32" uniqueCount="23">
  <si>
    <t>2015*</t>
  </si>
  <si>
    <t>2016**</t>
  </si>
  <si>
    <t>Source: IFPEN</t>
  </si>
  <si>
    <t>* Crude Oil: average of Brent, Dubai Fateh and West Texas Intermediate spot prices, equally weighted.</t>
  </si>
  <si>
    <t>Offshore oil and gas services key figures</t>
  </si>
  <si>
    <t>Offshore O&amp;G services estimated VA/Turnover ratio</t>
  </si>
  <si>
    <t>Oil &amp; gas services estimated turnover (million EUR)</t>
  </si>
  <si>
    <t>Offshore oil &amp; gas services estimated turnover (million EUR)</t>
  </si>
  <si>
    <t>Offshore oil &amp; gas services estimated value added (1) (million EUR)</t>
  </si>
  <si>
    <t>Estimated number of jobs ('000) (2)</t>
  </si>
  <si>
    <t>na</t>
  </si>
  <si>
    <t>(1) Ifremer estimates based on a breakdown of oil &amp; gas services into equipment and engineering supply (sourced from IFP and Evolen), and on value added ratios from INSEE for equipment manufacture, engineering and design services, and supply of other services to oil &amp; gas extraction (NAF 2003 codes EE, 74.2C; NAF 2008 codes related to divisions 09, 20, 24, 26, 27, 28, 30, 33, 39, 50, 52, 62, 71, 72, 74, and 78).</t>
  </si>
  <si>
    <t>(2) Ifremer estimates for 2007-2014 based on IFP and EVOLEN estimates.</t>
  </si>
  <si>
    <t>na: not available.</t>
  </si>
  <si>
    <t>Sources: IFP, EVOLEN / Annual surveys on oil &amp; gas services; INSEE structural business statistics; Ifremer estimates.</t>
  </si>
  <si>
    <t>World oil exploration and production investments</t>
  </si>
  <si>
    <t>Unit: billion USD</t>
  </si>
  <si>
    <t>World offshore drilling markets</t>
  </si>
  <si>
    <t>*Estimates</t>
  </si>
  <si>
    <t>**Forecast</t>
  </si>
  <si>
    <t>USD/barrel</t>
  </si>
  <si>
    <t>Oil prices*</t>
  </si>
  <si>
    <t>Source: IMF.</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</si>
</sst>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_-* #,##0\ _F_-;\-* #,##0\ _F_-;_-* &quot;-&quot;\ _F_-;_-@_-"/>
    <numFmt numFmtId="166" formatCode="_-* #,##0.00\ &quot;F&quot;_-;\-* #,##0.00\ &quot;F&quot;_-;_-* &quot;-&quot;??\ &quot;F&quot;_-;_-@_-"/>
    <numFmt numFmtId="167" formatCode="_-* #,##0\ &quot;F&quot;_-;\-* #,##0\ &quot;F&quot;_-;_-* &quot;-&quot;\ &quot;F&quot;_-;_-@_-"/>
    <numFmt numFmtId="168" formatCode="0.00000"/>
    <numFmt numFmtId="169" formatCode="0.0"/>
    <numFmt numFmtId="170" formatCode="0.0%"/>
    <numFmt numFmtId="171" formatCode="0.00;\-0.00;.."/>
    <numFmt numFmtId="172" formatCode="0.0000"/>
    <numFmt numFmtId="173" formatCode="0.000"/>
    <numFmt numFmtId="174" formatCode="0.000000"/>
    <numFmt numFmtId="175" formatCode="&quot;Vrai&quot;;&quot;Vrai&quot;;&quot;Faux&quot;"/>
    <numFmt numFmtId="176" formatCode="&quot;Actif&quot;;&quot;Actif&quot;;&quot;Inactif&quot;"/>
    <numFmt numFmtId="177" formatCode="0.0000000"/>
  </numFmts>
  <fonts count="5">
    <font>
      <sz val="10"/>
      <name val="Arial"/>
      <family val="0"/>
    </font>
    <font>
      <u val="single"/>
      <sz val="10"/>
      <color indexed="12"/>
      <name val="Arial"/>
      <family val="0"/>
    </font>
    <font>
      <u val="single"/>
      <sz val="10"/>
      <color indexed="36"/>
      <name val="Arial"/>
      <family val="0"/>
    </font>
    <font>
      <sz val="8"/>
      <name val="Arial"/>
      <family val="2"/>
    </font>
    <font>
      <b/>
      <sz val="10"/>
      <name val="Arial"/>
      <family val="2"/>
    </font>
  </fonts>
  <fills count="2">
    <fill>
      <patternFill/>
    </fill>
    <fill>
      <patternFill patternType="gray125"/>
    </fill>
  </fills>
  <borders count="2">
    <border>
      <left/>
      <right/>
      <top/>
      <bottom/>
      <diagonal/>
    </border>
    <border>
      <left style="thin"/>
      <right/>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Alignment="1">
      <alignment/>
    </xf>
    <xf numFmtId="0" fontId="0" fillId="0" borderId="0" xfId="0" applyFill="1" applyBorder="1" applyAlignment="1">
      <alignment horizontal="right"/>
    </xf>
    <xf numFmtId="0" fontId="0" fillId="0" borderId="0" xfId="0" applyBorder="1" applyAlignment="1">
      <alignment horizontal="right"/>
    </xf>
    <xf numFmtId="1" fontId="0" fillId="0" borderId="0" xfId="0" applyNumberFormat="1"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Alignment="1">
      <alignment/>
    </xf>
    <xf numFmtId="0" fontId="3" fillId="0" borderId="1" xfId="0" applyNumberFormat="1" applyFont="1" applyFill="1" applyBorder="1" applyAlignment="1">
      <alignment horizontal="right"/>
    </xf>
    <xf numFmtId="0" fontId="3" fillId="0" borderId="1" xfId="0" applyFont="1" applyFill="1" applyBorder="1" applyAlignment="1">
      <alignment horizontal="right"/>
    </xf>
    <xf numFmtId="0" fontId="0" fillId="0" borderId="0" xfId="0" applyAlignment="1">
      <alignment horizontal="right"/>
    </xf>
    <xf numFmtId="9" fontId="0" fillId="0" borderId="0" xfId="21" applyFill="1" applyAlignment="1">
      <alignment/>
    </xf>
    <xf numFmtId="9" fontId="0" fillId="0" borderId="0" xfId="21" applyFont="1" applyFill="1" applyAlignment="1">
      <alignment horizontal="right"/>
    </xf>
    <xf numFmtId="0" fontId="0" fillId="0" borderId="1" xfId="0" applyNumberFormat="1" applyFont="1" applyFill="1" applyBorder="1" applyAlignment="1">
      <alignment horizontal="left"/>
    </xf>
    <xf numFmtId="0" fontId="0" fillId="0" borderId="0" xfId="0" applyAlignment="1">
      <alignment wrapText="1"/>
    </xf>
    <xf numFmtId="168" fontId="0" fillId="0" borderId="0" xfId="0" applyNumberFormat="1" applyAlignment="1">
      <alignment/>
    </xf>
    <xf numFmtId="10" fontId="0" fillId="0" borderId="0" xfId="0" applyNumberFormat="1" applyAlignment="1">
      <alignment/>
    </xf>
    <xf numFmtId="9" fontId="0" fillId="0" borderId="0" xfId="0" applyNumberFormat="1" applyAlignment="1">
      <alignment/>
    </xf>
    <xf numFmtId="1" fontId="0" fillId="0" borderId="0" xfId="0" applyNumberFormat="1" applyAlignment="1">
      <alignment/>
    </xf>
    <xf numFmtId="1" fontId="0" fillId="0" borderId="0" xfId="0" applyNumberFormat="1" applyFill="1" applyAlignment="1">
      <alignment/>
    </xf>
    <xf numFmtId="0" fontId="0" fillId="0" borderId="0" xfId="0" applyNumberFormat="1" applyFont="1" applyFill="1" applyBorder="1" applyAlignment="1">
      <alignment horizontal="left"/>
    </xf>
    <xf numFmtId="0" fontId="4" fillId="0" borderId="0" xfId="0" applyFont="1" applyAlignment="1">
      <alignment/>
    </xf>
    <xf numFmtId="0" fontId="0" fillId="0" borderId="0" xfId="0" applyFill="1" applyAlignment="1">
      <alignment wrapText="1"/>
    </xf>
    <xf numFmtId="0" fontId="0" fillId="0" borderId="0" xfId="0" applyAlignment="1">
      <alignment wrapText="1"/>
    </xf>
    <xf numFmtId="0" fontId="0" fillId="0" borderId="0" xfId="0" applyFill="1" applyAlignment="1">
      <alignmen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3"/>
  <sheetViews>
    <sheetView tabSelected="1" workbookViewId="0" topLeftCell="A1">
      <selection activeCell="A14" sqref="A14"/>
    </sheetView>
  </sheetViews>
  <sheetFormatPr defaultColWidth="11.421875" defaultRowHeight="12.75"/>
  <cols>
    <col min="1" max="1" width="23.28125" style="0" customWidth="1"/>
    <col min="2" max="2" width="7.421875" style="0" customWidth="1"/>
    <col min="3" max="3" width="7.00390625" style="0" customWidth="1"/>
    <col min="4" max="4" width="7.140625" style="0" customWidth="1"/>
    <col min="5" max="5" width="6.8515625" style="0" customWidth="1"/>
    <col min="6" max="6" width="6.7109375" style="0" customWidth="1"/>
    <col min="7" max="7" width="7.00390625" style="0" customWidth="1"/>
    <col min="8" max="8" width="6.8515625" style="0" customWidth="1"/>
    <col min="9" max="9" width="6.7109375" style="0" customWidth="1"/>
    <col min="10" max="10" width="7.140625" style="0" customWidth="1"/>
    <col min="11" max="11" width="7.57421875" style="0" customWidth="1"/>
    <col min="13" max="13" width="11.57421875" style="0" bestFit="1" customWidth="1"/>
  </cols>
  <sheetData>
    <row r="1" ht="12.75">
      <c r="A1" t="s">
        <v>4</v>
      </c>
    </row>
    <row r="2" spans="1:9" ht="12.75">
      <c r="A2" s="1"/>
      <c r="B2" s="1"/>
      <c r="C2" s="1"/>
      <c r="D2" s="1"/>
      <c r="E2" s="1"/>
      <c r="F2" s="2"/>
      <c r="G2" s="5"/>
      <c r="H2" s="1"/>
      <c r="I2" s="6"/>
    </row>
    <row r="3" spans="1:10" ht="12.75">
      <c r="A3" s="3"/>
      <c r="B3" s="9">
        <v>2006</v>
      </c>
      <c r="C3" s="9">
        <v>2007</v>
      </c>
      <c r="D3" s="13">
        <v>2008</v>
      </c>
      <c r="E3" s="8">
        <v>2009</v>
      </c>
      <c r="F3" s="8">
        <v>2010</v>
      </c>
      <c r="G3" s="8">
        <v>2011</v>
      </c>
      <c r="H3" s="8">
        <v>2012</v>
      </c>
      <c r="I3" s="8">
        <v>2013</v>
      </c>
      <c r="J3" s="8">
        <v>2014</v>
      </c>
    </row>
    <row r="4" spans="1:10" ht="38.25">
      <c r="A4" s="3" t="s">
        <v>6</v>
      </c>
      <c r="B4" s="9">
        <v>24200</v>
      </c>
      <c r="C4" s="9">
        <v>29000</v>
      </c>
      <c r="D4" s="13">
        <v>31100</v>
      </c>
      <c r="E4" s="8">
        <v>28100</v>
      </c>
      <c r="F4" s="13" t="s">
        <v>10</v>
      </c>
      <c r="G4" s="8">
        <v>31200</v>
      </c>
      <c r="H4" s="8">
        <v>35000</v>
      </c>
      <c r="I4" s="8">
        <v>39000</v>
      </c>
      <c r="J4" s="8">
        <v>41300</v>
      </c>
    </row>
    <row r="5" spans="1:12" ht="38.25">
      <c r="A5" s="3" t="s">
        <v>7</v>
      </c>
      <c r="B5" s="7">
        <v>7300</v>
      </c>
      <c r="C5" s="7">
        <v>7900</v>
      </c>
      <c r="D5" s="10">
        <v>9100</v>
      </c>
      <c r="E5" s="13" t="s">
        <v>10</v>
      </c>
      <c r="F5" s="13" t="s">
        <v>10</v>
      </c>
      <c r="G5">
        <v>12500</v>
      </c>
      <c r="H5">
        <v>14000</v>
      </c>
      <c r="I5" s="4">
        <v>17550</v>
      </c>
      <c r="J5" s="4">
        <v>18600</v>
      </c>
      <c r="L5" s="18"/>
    </row>
    <row r="6" spans="1:10" ht="38.25">
      <c r="A6" s="3" t="s">
        <v>8</v>
      </c>
      <c r="B6">
        <v>2400</v>
      </c>
      <c r="C6">
        <v>2500</v>
      </c>
      <c r="D6">
        <v>3100</v>
      </c>
      <c r="E6" s="13" t="s">
        <v>10</v>
      </c>
      <c r="F6" s="13" t="s">
        <v>10</v>
      </c>
      <c r="G6">
        <v>4300</v>
      </c>
      <c r="H6" s="13">
        <f>H5*H7</f>
        <v>4900</v>
      </c>
      <c r="I6" s="13">
        <v>6100</v>
      </c>
      <c r="J6">
        <v>6100</v>
      </c>
    </row>
    <row r="7" spans="1:10" ht="38.25">
      <c r="A7" s="17" t="s">
        <v>5</v>
      </c>
      <c r="B7" s="14">
        <v>0.32466017314452833</v>
      </c>
      <c r="C7" s="14">
        <v>0.3119381789594</v>
      </c>
      <c r="D7" s="15">
        <v>0.3399845707330976</v>
      </c>
      <c r="E7" s="13" t="s">
        <v>10</v>
      </c>
      <c r="F7" s="13" t="s">
        <v>10</v>
      </c>
      <c r="G7" s="14">
        <v>0.3465870693967455</v>
      </c>
      <c r="H7" s="15">
        <v>0.35</v>
      </c>
      <c r="I7" s="20">
        <v>0.35</v>
      </c>
      <c r="J7" s="20">
        <v>0.33</v>
      </c>
    </row>
    <row r="8" spans="1:10" ht="25.5">
      <c r="A8" s="25" t="s">
        <v>9</v>
      </c>
      <c r="B8">
        <v>26.5</v>
      </c>
      <c r="C8">
        <v>27</v>
      </c>
      <c r="D8">
        <v>27</v>
      </c>
      <c r="E8" s="13" t="s">
        <v>10</v>
      </c>
      <c r="F8" s="13" t="s">
        <v>10</v>
      </c>
      <c r="G8">
        <v>24</v>
      </c>
      <c r="H8">
        <v>24</v>
      </c>
      <c r="I8" s="4">
        <v>29</v>
      </c>
      <c r="J8" s="4">
        <v>29</v>
      </c>
    </row>
    <row r="10" spans="1:13" ht="39" customHeight="1">
      <c r="A10" s="27" t="s">
        <v>11</v>
      </c>
      <c r="B10" s="27"/>
      <c r="C10" s="27"/>
      <c r="D10" s="27"/>
      <c r="E10" s="27"/>
      <c r="F10" s="27"/>
      <c r="G10" s="27"/>
      <c r="H10" s="27"/>
      <c r="I10" s="27"/>
      <c r="J10" s="27"/>
      <c r="K10" s="27"/>
      <c r="L10" s="27"/>
      <c r="M10" s="27"/>
    </row>
    <row r="11" ht="12.75">
      <c r="A11" t="s">
        <v>12</v>
      </c>
    </row>
    <row r="12" ht="12.75">
      <c r="A12" t="s">
        <v>13</v>
      </c>
    </row>
    <row r="13" spans="1:13" ht="13.5" customHeight="1">
      <c r="A13" s="26" t="s">
        <v>14</v>
      </c>
      <c r="B13" s="26"/>
      <c r="C13" s="26"/>
      <c r="D13" s="26"/>
      <c r="E13" s="26"/>
      <c r="F13" s="26"/>
      <c r="G13" s="26"/>
      <c r="H13" s="26"/>
      <c r="I13" s="26"/>
      <c r="J13" s="26"/>
      <c r="K13" s="26"/>
      <c r="L13" s="26"/>
      <c r="M13" s="26"/>
    </row>
  </sheetData>
  <mergeCells count="2">
    <mergeCell ref="A10:M10"/>
    <mergeCell ref="A13:M13"/>
  </mergeCells>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G44" sqref="G44"/>
    </sheetView>
  </sheetViews>
  <sheetFormatPr defaultColWidth="11.421875" defaultRowHeight="12.75"/>
  <sheetData>
    <row r="1" ht="12.75">
      <c r="A1" t="s">
        <v>15</v>
      </c>
    </row>
    <row r="2" ht="12.75">
      <c r="A2" t="s">
        <v>16</v>
      </c>
    </row>
    <row r="3" spans="8:10" ht="12.75">
      <c r="H3" s="4"/>
      <c r="I3" s="4"/>
      <c r="J3" s="4"/>
    </row>
    <row r="5" spans="2:11" ht="12.75">
      <c r="B5">
        <v>2007</v>
      </c>
      <c r="C5">
        <v>2008</v>
      </c>
      <c r="D5">
        <v>2009</v>
      </c>
      <c r="E5">
        <v>2010</v>
      </c>
      <c r="F5">
        <v>2011</v>
      </c>
      <c r="G5">
        <v>2012</v>
      </c>
      <c r="H5" s="13">
        <v>2013</v>
      </c>
      <c r="I5" s="13">
        <v>2014</v>
      </c>
      <c r="J5" s="13" t="s">
        <v>0</v>
      </c>
      <c r="K5" s="13" t="s">
        <v>1</v>
      </c>
    </row>
    <row r="6" spans="1:11" ht="12.75">
      <c r="A6" t="s">
        <v>15</v>
      </c>
      <c r="B6">
        <v>330</v>
      </c>
      <c r="C6">
        <f>B6*1.19</f>
        <v>392.7</v>
      </c>
      <c r="D6">
        <v>418</v>
      </c>
      <c r="E6">
        <v>465</v>
      </c>
      <c r="F6">
        <v>565</v>
      </c>
      <c r="G6">
        <v>599</v>
      </c>
      <c r="H6">
        <v>664</v>
      </c>
      <c r="I6">
        <v>683</v>
      </c>
      <c r="J6">
        <v>539</v>
      </c>
      <c r="K6">
        <v>485</v>
      </c>
    </row>
    <row r="7" spans="1:11" ht="12.75">
      <c r="A7" t="s">
        <v>17</v>
      </c>
      <c r="B7" s="21">
        <v>35</v>
      </c>
      <c r="C7" s="21">
        <f>D7/1.01</f>
        <v>40.749115012809845</v>
      </c>
      <c r="D7" s="22">
        <f>E7/0.92</f>
        <v>41.15660616293795</v>
      </c>
      <c r="E7" s="22">
        <f>F7/1.03</f>
        <v>37.86407766990291</v>
      </c>
      <c r="F7">
        <v>39</v>
      </c>
      <c r="G7">
        <v>45</v>
      </c>
      <c r="H7">
        <v>56</v>
      </c>
      <c r="I7">
        <v>62</v>
      </c>
      <c r="J7">
        <v>55</v>
      </c>
      <c r="K7">
        <v>51.5</v>
      </c>
    </row>
    <row r="8" spans="2:5" ht="12.75">
      <c r="B8" s="21"/>
      <c r="C8" s="21"/>
      <c r="D8" s="22"/>
      <c r="E8" s="22"/>
    </row>
    <row r="9" spans="1:4" ht="12.75">
      <c r="A9" t="s">
        <v>18</v>
      </c>
      <c r="C9" s="20"/>
      <c r="D9" s="20"/>
    </row>
    <row r="10" spans="1:6" ht="12.75">
      <c r="A10" t="s">
        <v>19</v>
      </c>
      <c r="C10" s="20"/>
      <c r="D10" s="20"/>
      <c r="E10" s="20"/>
      <c r="F10" s="20"/>
    </row>
    <row r="11" spans="1:6" ht="12.75">
      <c r="A11" t="s">
        <v>2</v>
      </c>
      <c r="C11" s="20"/>
      <c r="D11" s="20"/>
      <c r="E11" s="20"/>
      <c r="F11" s="20"/>
    </row>
    <row r="13" ht="12.75">
      <c r="E13" s="24"/>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41"/>
  <sheetViews>
    <sheetView workbookViewId="0" topLeftCell="A4">
      <selection activeCell="A8" sqref="A8"/>
    </sheetView>
  </sheetViews>
  <sheetFormatPr defaultColWidth="11.421875" defaultRowHeight="12.75"/>
  <sheetData>
    <row r="1" ht="12.75">
      <c r="A1" t="s">
        <v>21</v>
      </c>
    </row>
    <row r="3" spans="1:18" ht="12.75">
      <c r="A3" s="11"/>
      <c r="B3">
        <v>2000</v>
      </c>
      <c r="C3">
        <v>2001</v>
      </c>
      <c r="D3">
        <v>2002</v>
      </c>
      <c r="E3">
        <v>2003</v>
      </c>
      <c r="F3">
        <v>2004</v>
      </c>
      <c r="G3">
        <v>2005</v>
      </c>
      <c r="H3">
        <v>2006</v>
      </c>
      <c r="I3">
        <v>2007</v>
      </c>
      <c r="J3">
        <v>2008</v>
      </c>
      <c r="K3">
        <v>2009</v>
      </c>
      <c r="L3">
        <v>2010</v>
      </c>
      <c r="M3">
        <v>2011</v>
      </c>
      <c r="N3">
        <v>2012</v>
      </c>
      <c r="O3">
        <v>2013</v>
      </c>
      <c r="P3">
        <v>2014</v>
      </c>
      <c r="Q3">
        <v>2015</v>
      </c>
      <c r="R3">
        <v>2016</v>
      </c>
    </row>
    <row r="4" spans="1:18" ht="12.75">
      <c r="A4" t="s">
        <v>20</v>
      </c>
      <c r="B4">
        <v>28.234</v>
      </c>
      <c r="C4">
        <v>24.331</v>
      </c>
      <c r="D4">
        <v>24.95</v>
      </c>
      <c r="E4">
        <v>28.892</v>
      </c>
      <c r="F4">
        <v>37.76</v>
      </c>
      <c r="G4">
        <v>53.354</v>
      </c>
      <c r="H4">
        <v>64.273</v>
      </c>
      <c r="I4">
        <v>71.128</v>
      </c>
      <c r="J4">
        <v>97.035</v>
      </c>
      <c r="K4">
        <v>61.777</v>
      </c>
      <c r="L4">
        <v>79.03</v>
      </c>
      <c r="M4">
        <v>104.008</v>
      </c>
      <c r="N4">
        <v>105.007</v>
      </c>
      <c r="O4">
        <v>104.069</v>
      </c>
      <c r="P4">
        <v>96.247</v>
      </c>
      <c r="Q4">
        <v>50.8</v>
      </c>
      <c r="R4">
        <v>42.8</v>
      </c>
    </row>
    <row r="6" ht="12.75">
      <c r="A6" s="10" t="s">
        <v>3</v>
      </c>
    </row>
    <row r="7" ht="12.75">
      <c r="A7" s="16" t="s">
        <v>22</v>
      </c>
    </row>
    <row r="8" spans="1:11" ht="12.75">
      <c r="A8" s="16"/>
      <c r="B8" s="19"/>
      <c r="C8" s="19"/>
      <c r="D8" s="20"/>
      <c r="E8" s="19"/>
      <c r="F8" s="19"/>
      <c r="G8" s="19"/>
      <c r="H8" s="19"/>
      <c r="I8" s="19"/>
      <c r="J8" s="20"/>
      <c r="K8" s="20"/>
    </row>
    <row r="10" ht="12.75">
      <c r="A10" s="16"/>
    </row>
    <row r="11" ht="12.75">
      <c r="A11" s="24"/>
    </row>
    <row r="12" ht="12.75">
      <c r="A12" s="16"/>
    </row>
    <row r="14" ht="12.75">
      <c r="A14" s="11"/>
    </row>
    <row r="15" ht="12.75">
      <c r="A15" s="11"/>
    </row>
    <row r="16" ht="12.75">
      <c r="A16" s="11"/>
    </row>
    <row r="17" ht="12.75">
      <c r="A17" s="11"/>
    </row>
    <row r="18" ht="12.75">
      <c r="A18" s="11"/>
    </row>
    <row r="19" ht="12.75">
      <c r="A19" s="11"/>
    </row>
    <row r="20" ht="12.75">
      <c r="A20" s="12"/>
    </row>
    <row r="21" ht="12.75">
      <c r="A21" s="12"/>
    </row>
    <row r="22" ht="12.75">
      <c r="A22" s="12"/>
    </row>
    <row r="23" ht="12.75">
      <c r="A23" s="12"/>
    </row>
    <row r="24" ht="12.75">
      <c r="A24" s="12"/>
    </row>
    <row r="25" ht="12.75">
      <c r="A25" s="12"/>
    </row>
    <row r="37" spans="1:5" ht="12.75">
      <c r="A37" s="16"/>
      <c r="E37" s="1"/>
    </row>
    <row r="38" spans="1:5" ht="12.75">
      <c r="A38" s="23"/>
      <c r="E38" s="1"/>
    </row>
    <row r="41" ht="12.75">
      <c r="A41" s="10"/>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Ifremer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edemarti</dc:creator>
  <cp:keywords/>
  <dc:description/>
  <cp:lastModifiedBy>rkalaydj</cp:lastModifiedBy>
  <cp:lastPrinted>2007-10-17T07:22:20Z</cp:lastPrinted>
  <dcterms:created xsi:type="dcterms:W3CDTF">2007-10-15T07:24:26Z</dcterms:created>
  <dcterms:modified xsi:type="dcterms:W3CDTF">2017-11-16T10:57:11Z</dcterms:modified>
  <cp:category/>
  <cp:version/>
  <cp:contentType/>
  <cp:contentStatus/>
</cp:coreProperties>
</file>