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\Desktop\Final Data Files\"/>
    </mc:Choice>
  </mc:AlternateContent>
  <bookViews>
    <workbookView xWindow="360" yWindow="105" windowWidth="19440" windowHeight="9945" activeTab="1"/>
  </bookViews>
  <sheets>
    <sheet name="Avicennia DW-Area" sheetId="4" r:id="rId1"/>
    <sheet name="Spartina DW-Area" sheetId="5" r:id="rId2"/>
  </sheets>
  <calcPr calcId="152511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2" i="5"/>
  <c r="D35" i="4" l="1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</calcChain>
</file>

<file path=xl/comments1.xml><?xml version="1.0" encoding="utf-8"?>
<comments xmlns="http://schemas.openxmlformats.org/spreadsheetml/2006/main">
  <authors>
    <author>Aaron</author>
  </authors>
  <commentList>
    <comment ref="E3" authorId="0" shapeId="0">
      <text>
        <r>
          <rPr>
            <b/>
            <sz val="9"/>
            <color indexed="81"/>
            <rFont val="Tahoma"/>
            <charset val="1"/>
          </rPr>
          <t>Aaron:</t>
        </r>
        <r>
          <rPr>
            <sz val="9"/>
            <color indexed="81"/>
            <rFont val="Tahoma"/>
            <charset val="1"/>
          </rPr>
          <t xml:space="preserve">
Measured using ImageJ</t>
        </r>
      </text>
    </comment>
  </commentList>
</comments>
</file>

<file path=xl/sharedStrings.xml><?xml version="1.0" encoding="utf-8"?>
<sst xmlns="http://schemas.openxmlformats.org/spreadsheetml/2006/main" count="158" uniqueCount="23">
  <si>
    <t>Leaf+foil weight before muffling</t>
  </si>
  <si>
    <t>Foil weight</t>
  </si>
  <si>
    <t>Date</t>
  </si>
  <si>
    <t>Dry weight (gm)</t>
  </si>
  <si>
    <t>1B</t>
  </si>
  <si>
    <t>Port Fourchon Mangrove Leaves</t>
  </si>
  <si>
    <t>Collected March 31, 2015 from ~10 different mangroves</t>
  </si>
  <si>
    <t>Leaf #</t>
  </si>
  <si>
    <t>Tin Mass (g)</t>
  </si>
  <si>
    <t>Tin + dry leaf (g)</t>
  </si>
  <si>
    <t>leaf mass (g)</t>
  </si>
  <si>
    <t>Area (cm2)</t>
  </si>
  <si>
    <t>Plot</t>
  </si>
  <si>
    <t>Shoot</t>
  </si>
  <si>
    <t>Leaf</t>
  </si>
  <si>
    <t>Base width (cm)</t>
  </si>
  <si>
    <t>Length (cm)</t>
  </si>
  <si>
    <t>Tag number</t>
  </si>
  <si>
    <t>Adj. Area (cm2)</t>
  </si>
  <si>
    <t>1M</t>
  </si>
  <si>
    <t>2M</t>
  </si>
  <si>
    <t>3M</t>
  </si>
  <si>
    <t>Weight/Adj_Area Ratio (gDW/cm2)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</si>
</sst>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/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workbookViewId="0">
      <selection activeCell="C14" sqref="C14"/>
    </sheetView>
  </sheetViews>
  <sheetFormatPr defaultRowHeight="15" x14ac:dyDescent="0.25"/>
  <cols>
    <col min="2" max="2" width="11.42578125" bestFit="1" customWidth="1"/>
    <col min="3" max="3" width="15.28515625" bestFit="1" customWidth="1"/>
    <col min="4" max="4" width="12.140625" bestFit="1" customWidth="1"/>
  </cols>
  <sheetData>
    <row r="1" spans="1:5" x14ac:dyDescent="0.25">
      <c r="A1" t="s">
        <v>5</v>
      </c>
    </row>
    <row r="2" spans="1:5" x14ac:dyDescent="0.25">
      <c r="A2" t="s">
        <v>6</v>
      </c>
    </row>
    <row r="3" spans="1:5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</row>
    <row r="4" spans="1:5" x14ac:dyDescent="0.25">
      <c r="A4">
        <v>1</v>
      </c>
      <c r="B4">
        <v>1.2981</v>
      </c>
      <c r="C4">
        <v>1.6638999999999999</v>
      </c>
      <c r="D4">
        <f>C4-B4</f>
        <v>0.3657999999999999</v>
      </c>
      <c r="E4">
        <v>23.558</v>
      </c>
    </row>
    <row r="5" spans="1:5" x14ac:dyDescent="0.25">
      <c r="A5">
        <v>2</v>
      </c>
      <c r="B5">
        <v>1.2967</v>
      </c>
      <c r="C5">
        <v>1.6072</v>
      </c>
      <c r="D5">
        <f t="shared" ref="D5:D35" si="0">C5-B5</f>
        <v>0.3105</v>
      </c>
      <c r="E5">
        <v>14.025</v>
      </c>
    </row>
    <row r="6" spans="1:5" x14ac:dyDescent="0.25">
      <c r="A6">
        <v>3</v>
      </c>
      <c r="B6">
        <v>1.2929999999999999</v>
      </c>
      <c r="C6">
        <v>1.7462</v>
      </c>
      <c r="D6">
        <f t="shared" si="0"/>
        <v>0.45320000000000005</v>
      </c>
      <c r="E6">
        <v>21.338999999999999</v>
      </c>
    </row>
    <row r="7" spans="1:5" x14ac:dyDescent="0.25">
      <c r="A7">
        <v>4</v>
      </c>
      <c r="B7">
        <v>1.2910999999999999</v>
      </c>
      <c r="C7">
        <v>1.6560999999999999</v>
      </c>
      <c r="D7">
        <f t="shared" si="0"/>
        <v>0.36499999999999999</v>
      </c>
      <c r="E7">
        <v>13.79</v>
      </c>
    </row>
    <row r="8" spans="1:5" x14ac:dyDescent="0.25">
      <c r="A8">
        <v>5</v>
      </c>
      <c r="B8">
        <v>1.2927</v>
      </c>
      <c r="C8">
        <v>1.5797000000000001</v>
      </c>
      <c r="D8">
        <f t="shared" si="0"/>
        <v>0.28700000000000014</v>
      </c>
      <c r="E8">
        <v>9.4570000000000007</v>
      </c>
    </row>
    <row r="9" spans="1:5" x14ac:dyDescent="0.25">
      <c r="A9">
        <v>6</v>
      </c>
      <c r="B9">
        <v>1.2925</v>
      </c>
      <c r="C9">
        <v>1.5912999999999999</v>
      </c>
      <c r="D9">
        <f t="shared" si="0"/>
        <v>0.29879999999999995</v>
      </c>
      <c r="E9">
        <v>12.956</v>
      </c>
    </row>
    <row r="10" spans="1:5" x14ac:dyDescent="0.25">
      <c r="A10">
        <v>7</v>
      </c>
      <c r="B10">
        <v>1.3683000000000001</v>
      </c>
      <c r="C10">
        <v>1.6148</v>
      </c>
      <c r="D10">
        <f t="shared" si="0"/>
        <v>0.24649999999999994</v>
      </c>
      <c r="E10">
        <v>12.791</v>
      </c>
    </row>
    <row r="11" spans="1:5" x14ac:dyDescent="0.25">
      <c r="A11">
        <v>8</v>
      </c>
      <c r="B11">
        <v>1.3602000000000001</v>
      </c>
      <c r="C11">
        <v>1.6166</v>
      </c>
      <c r="D11">
        <f t="shared" si="0"/>
        <v>0.25639999999999996</v>
      </c>
      <c r="E11">
        <v>12.215</v>
      </c>
    </row>
    <row r="12" spans="1:5" x14ac:dyDescent="0.25">
      <c r="A12">
        <v>9</v>
      </c>
      <c r="B12">
        <v>1.3611</v>
      </c>
      <c r="C12">
        <v>1.7316</v>
      </c>
      <c r="D12">
        <f t="shared" si="0"/>
        <v>0.37050000000000005</v>
      </c>
      <c r="E12">
        <v>16.666</v>
      </c>
    </row>
    <row r="13" spans="1:5" x14ac:dyDescent="0.25">
      <c r="A13">
        <v>10</v>
      </c>
      <c r="B13">
        <v>1.2955000000000001</v>
      </c>
      <c r="C13">
        <v>1.5167999999999999</v>
      </c>
      <c r="D13">
        <f t="shared" si="0"/>
        <v>0.22129999999999983</v>
      </c>
      <c r="E13">
        <v>13.393000000000001</v>
      </c>
    </row>
    <row r="14" spans="1:5" x14ac:dyDescent="0.25">
      <c r="A14">
        <v>11</v>
      </c>
      <c r="B14">
        <v>1.3811</v>
      </c>
      <c r="C14">
        <v>1.5301</v>
      </c>
      <c r="D14">
        <f t="shared" si="0"/>
        <v>0.14900000000000002</v>
      </c>
      <c r="E14">
        <v>8.7539999999999996</v>
      </c>
    </row>
    <row r="15" spans="1:5" x14ac:dyDescent="0.25">
      <c r="A15">
        <v>12</v>
      </c>
      <c r="B15">
        <v>1.2989999999999999</v>
      </c>
      <c r="C15">
        <v>1.5436000000000001</v>
      </c>
      <c r="D15">
        <f t="shared" si="0"/>
        <v>0.24460000000000015</v>
      </c>
      <c r="E15">
        <v>10.167999999999999</v>
      </c>
    </row>
    <row r="16" spans="1:5" x14ac:dyDescent="0.25">
      <c r="A16">
        <v>13</v>
      </c>
      <c r="B16">
        <v>1.3072999999999999</v>
      </c>
      <c r="C16">
        <v>1.3821000000000001</v>
      </c>
      <c r="D16">
        <f t="shared" si="0"/>
        <v>7.48000000000002E-2</v>
      </c>
      <c r="E16">
        <v>4.9379999999999997</v>
      </c>
    </row>
    <row r="17" spans="1:5" x14ac:dyDescent="0.25">
      <c r="A17">
        <v>14</v>
      </c>
      <c r="B17">
        <v>1.3196000000000001</v>
      </c>
      <c r="C17">
        <v>1.6932</v>
      </c>
      <c r="D17">
        <f t="shared" si="0"/>
        <v>0.37359999999999993</v>
      </c>
      <c r="E17">
        <v>12.269</v>
      </c>
    </row>
    <row r="18" spans="1:5" x14ac:dyDescent="0.25">
      <c r="A18">
        <v>15</v>
      </c>
      <c r="B18">
        <v>1.2936000000000001</v>
      </c>
      <c r="C18">
        <v>1.409</v>
      </c>
      <c r="D18">
        <f t="shared" si="0"/>
        <v>0.11539999999999995</v>
      </c>
      <c r="E18">
        <v>6.3550000000000004</v>
      </c>
    </row>
    <row r="19" spans="1:5" x14ac:dyDescent="0.25">
      <c r="A19">
        <v>16</v>
      </c>
      <c r="B19">
        <v>1.3604000000000001</v>
      </c>
      <c r="C19">
        <v>1.5757000000000001</v>
      </c>
      <c r="D19">
        <f t="shared" si="0"/>
        <v>0.21530000000000005</v>
      </c>
      <c r="E19">
        <v>8.84</v>
      </c>
    </row>
    <row r="20" spans="1:5" x14ac:dyDescent="0.25">
      <c r="A20">
        <v>17</v>
      </c>
      <c r="B20">
        <v>1.3718999999999999</v>
      </c>
      <c r="C20">
        <v>1.6475</v>
      </c>
      <c r="D20">
        <f t="shared" si="0"/>
        <v>0.27560000000000007</v>
      </c>
      <c r="E20">
        <v>14.13</v>
      </c>
    </row>
    <row r="21" spans="1:5" x14ac:dyDescent="0.25">
      <c r="A21">
        <v>18</v>
      </c>
      <c r="B21">
        <v>1.3029999999999999</v>
      </c>
      <c r="C21">
        <v>1.4079999999999999</v>
      </c>
      <c r="D21">
        <f t="shared" si="0"/>
        <v>0.10499999999999998</v>
      </c>
      <c r="E21">
        <v>4.8620000000000001</v>
      </c>
    </row>
    <row r="22" spans="1:5" x14ac:dyDescent="0.25">
      <c r="A22">
        <v>19</v>
      </c>
      <c r="B22">
        <v>1.2907</v>
      </c>
      <c r="C22">
        <v>1.6111</v>
      </c>
      <c r="D22">
        <f t="shared" si="0"/>
        <v>0.32040000000000002</v>
      </c>
      <c r="E22">
        <v>11.156000000000001</v>
      </c>
    </row>
    <row r="23" spans="1:5" x14ac:dyDescent="0.25">
      <c r="A23">
        <v>20</v>
      </c>
      <c r="B23">
        <v>1.3010999999999999</v>
      </c>
      <c r="C23">
        <v>1.5197000000000001</v>
      </c>
      <c r="D23">
        <f t="shared" si="0"/>
        <v>0.21860000000000013</v>
      </c>
      <c r="E23">
        <v>8.327</v>
      </c>
    </row>
    <row r="24" spans="1:5" x14ac:dyDescent="0.25">
      <c r="A24">
        <v>21</v>
      </c>
      <c r="B24">
        <v>1.2996000000000001</v>
      </c>
      <c r="C24">
        <v>1.4495</v>
      </c>
      <c r="D24">
        <f t="shared" si="0"/>
        <v>0.14989999999999992</v>
      </c>
      <c r="E24">
        <v>7.952</v>
      </c>
    </row>
    <row r="25" spans="1:5" x14ac:dyDescent="0.25">
      <c r="A25">
        <v>22</v>
      </c>
      <c r="B25">
        <v>1.3038000000000001</v>
      </c>
      <c r="C25">
        <v>1.6064000000000001</v>
      </c>
      <c r="D25">
        <f t="shared" si="0"/>
        <v>0.30259999999999998</v>
      </c>
      <c r="E25">
        <v>14.07</v>
      </c>
    </row>
    <row r="26" spans="1:5" x14ac:dyDescent="0.25">
      <c r="A26">
        <v>23</v>
      </c>
      <c r="B26">
        <v>1.2988999999999999</v>
      </c>
      <c r="C26">
        <v>1.4044000000000001</v>
      </c>
      <c r="D26">
        <f t="shared" si="0"/>
        <v>0.10550000000000015</v>
      </c>
      <c r="E26">
        <v>5.851</v>
      </c>
    </row>
    <row r="27" spans="1:5" x14ac:dyDescent="0.25">
      <c r="A27">
        <v>24</v>
      </c>
      <c r="B27">
        <v>1.3018000000000001</v>
      </c>
      <c r="C27">
        <v>1.5141</v>
      </c>
      <c r="D27">
        <f t="shared" si="0"/>
        <v>0.21229999999999993</v>
      </c>
      <c r="E27">
        <v>8.7409999999999997</v>
      </c>
    </row>
    <row r="28" spans="1:5" x14ac:dyDescent="0.25">
      <c r="A28">
        <v>25</v>
      </c>
      <c r="B28">
        <v>1.2989999999999999</v>
      </c>
      <c r="C28">
        <v>1.5517000000000001</v>
      </c>
      <c r="D28">
        <f t="shared" si="0"/>
        <v>0.25270000000000015</v>
      </c>
      <c r="E28">
        <v>12.084</v>
      </c>
    </row>
    <row r="29" spans="1:5" x14ac:dyDescent="0.25">
      <c r="A29">
        <v>26</v>
      </c>
      <c r="B29">
        <v>1.2976000000000001</v>
      </c>
      <c r="C29">
        <v>1.5848</v>
      </c>
      <c r="D29">
        <f t="shared" si="0"/>
        <v>0.2871999999999999</v>
      </c>
      <c r="E29">
        <v>12.067</v>
      </c>
    </row>
    <row r="30" spans="1:5" x14ac:dyDescent="0.25">
      <c r="A30">
        <v>27</v>
      </c>
      <c r="B30">
        <v>1.2927999999999999</v>
      </c>
      <c r="C30">
        <v>1.5577000000000001</v>
      </c>
      <c r="D30">
        <f t="shared" si="0"/>
        <v>0.26490000000000014</v>
      </c>
      <c r="E30">
        <v>11.759</v>
      </c>
    </row>
    <row r="31" spans="1:5" x14ac:dyDescent="0.25">
      <c r="A31">
        <v>28</v>
      </c>
      <c r="B31">
        <v>1.3142</v>
      </c>
      <c r="C31">
        <v>1.5831999999999999</v>
      </c>
      <c r="D31">
        <f t="shared" si="0"/>
        <v>0.26899999999999991</v>
      </c>
      <c r="E31">
        <v>11.07</v>
      </c>
    </row>
    <row r="32" spans="1:5" x14ac:dyDescent="0.25">
      <c r="A32">
        <v>29</v>
      </c>
      <c r="B32">
        <v>1.3661000000000001</v>
      </c>
      <c r="C32">
        <v>1.4816</v>
      </c>
      <c r="D32">
        <f t="shared" si="0"/>
        <v>0.11549999999999994</v>
      </c>
      <c r="E32">
        <v>5.5810000000000004</v>
      </c>
    </row>
    <row r="33" spans="1:5" x14ac:dyDescent="0.25">
      <c r="A33">
        <v>30</v>
      </c>
      <c r="B33">
        <v>1.3098000000000001</v>
      </c>
      <c r="C33">
        <v>1.6125</v>
      </c>
      <c r="D33">
        <f t="shared" si="0"/>
        <v>0.30269999999999997</v>
      </c>
      <c r="E33">
        <v>11.199</v>
      </c>
    </row>
    <row r="34" spans="1:5" x14ac:dyDescent="0.25">
      <c r="A34">
        <v>31</v>
      </c>
      <c r="B34">
        <v>1.3671</v>
      </c>
      <c r="C34">
        <v>1.4206000000000001</v>
      </c>
      <c r="D34">
        <f t="shared" si="0"/>
        <v>5.3500000000000103E-2</v>
      </c>
      <c r="E34">
        <v>2.9420000000000002</v>
      </c>
    </row>
    <row r="35" spans="1:5" x14ac:dyDescent="0.25">
      <c r="A35">
        <v>32</v>
      </c>
      <c r="B35">
        <v>1.3696999999999999</v>
      </c>
      <c r="C35">
        <v>1.4156</v>
      </c>
      <c r="D35">
        <f t="shared" si="0"/>
        <v>4.5900000000000052E-2</v>
      </c>
      <c r="E35">
        <v>2.677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topLeftCell="A28" workbookViewId="0">
      <selection activeCell="M1" sqref="M1"/>
    </sheetView>
  </sheetViews>
  <sheetFormatPr defaultRowHeight="15" x14ac:dyDescent="0.25"/>
  <cols>
    <col min="2" max="2" width="11.42578125" bestFit="1" customWidth="1"/>
    <col min="6" max="6" width="15.28515625" bestFit="1" customWidth="1"/>
    <col min="7" max="7" width="11.42578125" bestFit="1" customWidth="1"/>
    <col min="8" max="8" width="10.5703125" bestFit="1" customWidth="1"/>
    <col min="9" max="9" width="14.7109375" bestFit="1" customWidth="1"/>
    <col min="10" max="10" width="30.42578125" bestFit="1" customWidth="1"/>
    <col min="11" max="11" width="10.85546875" bestFit="1" customWidth="1"/>
    <col min="12" max="12" width="15.28515625" bestFit="1" customWidth="1"/>
    <col min="13" max="13" width="32.85546875" bestFit="1" customWidth="1"/>
  </cols>
  <sheetData>
    <row r="1" spans="1:13" ht="16.5" thickTop="1" thickBot="1" x14ac:dyDescent="0.3">
      <c r="A1" s="8" t="s">
        <v>2</v>
      </c>
      <c r="B1" s="9" t="s">
        <v>17</v>
      </c>
      <c r="C1" s="9" t="s">
        <v>12</v>
      </c>
      <c r="D1" s="9" t="s">
        <v>13</v>
      </c>
      <c r="E1" s="9" t="s">
        <v>14</v>
      </c>
      <c r="F1" s="9" t="s">
        <v>15</v>
      </c>
      <c r="G1" s="9" t="s">
        <v>16</v>
      </c>
      <c r="H1" s="9" t="s">
        <v>11</v>
      </c>
      <c r="I1" s="10" t="s">
        <v>18</v>
      </c>
      <c r="J1" s="2" t="s">
        <v>0</v>
      </c>
      <c r="K1" s="2" t="s">
        <v>1</v>
      </c>
      <c r="L1" s="2" t="s">
        <v>3</v>
      </c>
      <c r="M1" s="7" t="s">
        <v>22</v>
      </c>
    </row>
    <row r="2" spans="1:13" ht="15.75" thickTop="1" x14ac:dyDescent="0.25">
      <c r="A2" s="11">
        <v>41064</v>
      </c>
      <c r="B2" s="6">
        <v>1</v>
      </c>
      <c r="C2" s="6" t="s">
        <v>21</v>
      </c>
      <c r="D2" s="1">
        <v>17</v>
      </c>
      <c r="E2" s="6">
        <v>4</v>
      </c>
      <c r="F2">
        <v>0.75900000000000001</v>
      </c>
      <c r="G2" s="6">
        <v>50.6</v>
      </c>
      <c r="H2" s="6">
        <v>19.2027</v>
      </c>
      <c r="I2" s="5">
        <v>22.663147370000001</v>
      </c>
      <c r="J2" s="3">
        <v>0.62780000000000002</v>
      </c>
      <c r="K2" s="3">
        <v>0.4214</v>
      </c>
      <c r="L2" s="3">
        <v>0.20640000000000003</v>
      </c>
      <c r="M2">
        <f>L2/I2</f>
        <v>9.1072963799025946E-3</v>
      </c>
    </row>
    <row r="3" spans="1:13" x14ac:dyDescent="0.25">
      <c r="A3" s="11">
        <v>41064</v>
      </c>
      <c r="B3" s="6">
        <v>2</v>
      </c>
      <c r="C3" s="6" t="s">
        <v>21</v>
      </c>
      <c r="D3" s="1">
        <v>17</v>
      </c>
      <c r="E3" s="6">
        <v>5</v>
      </c>
      <c r="F3">
        <v>0.78099999999999992</v>
      </c>
      <c r="G3" s="6">
        <v>49.9</v>
      </c>
      <c r="H3" s="6">
        <v>19.485949999999999</v>
      </c>
      <c r="I3" s="5">
        <v>22.938777944999998</v>
      </c>
      <c r="J3" s="3">
        <v>0.6119</v>
      </c>
      <c r="K3" s="3">
        <v>0.40410000000000001</v>
      </c>
      <c r="L3" s="3">
        <v>0.20779999999999998</v>
      </c>
      <c r="M3">
        <f>L3/I3</f>
        <v>9.0588958356124846E-3</v>
      </c>
    </row>
    <row r="4" spans="1:13" x14ac:dyDescent="0.25">
      <c r="A4" s="11">
        <v>41064</v>
      </c>
      <c r="B4" s="6">
        <v>3</v>
      </c>
      <c r="C4" s="6" t="s">
        <v>21</v>
      </c>
      <c r="D4" s="1">
        <v>18</v>
      </c>
      <c r="E4" s="6">
        <v>2</v>
      </c>
      <c r="F4">
        <v>0.72699999999999998</v>
      </c>
      <c r="G4" s="6">
        <v>47</v>
      </c>
      <c r="H4" s="6">
        <v>17.084499999999998</v>
      </c>
      <c r="I4" s="5">
        <v>20.601926949999999</v>
      </c>
      <c r="J4" s="3">
        <v>0.65180000000000005</v>
      </c>
      <c r="K4" s="3">
        <v>0.46820000000000001</v>
      </c>
      <c r="L4" s="3">
        <v>0.18360000000000004</v>
      </c>
      <c r="M4">
        <f>L4/I4</f>
        <v>8.9117877393502763E-3</v>
      </c>
    </row>
    <row r="5" spans="1:13" x14ac:dyDescent="0.25">
      <c r="A5" s="11">
        <v>41064</v>
      </c>
      <c r="B5" s="6">
        <v>4</v>
      </c>
      <c r="C5" s="6" t="s">
        <v>21</v>
      </c>
      <c r="D5" s="1">
        <v>18</v>
      </c>
      <c r="E5" s="6">
        <v>3</v>
      </c>
      <c r="F5">
        <v>0.8640000000000001</v>
      </c>
      <c r="G5" s="6">
        <v>48.4</v>
      </c>
      <c r="H5" s="6">
        <v>20.908800000000003</v>
      </c>
      <c r="I5" s="5">
        <v>24.323353280000003</v>
      </c>
      <c r="J5" s="3">
        <v>0.68640000000000001</v>
      </c>
      <c r="K5" s="3">
        <v>0.46660000000000001</v>
      </c>
      <c r="L5" s="3">
        <v>0.2198</v>
      </c>
      <c r="M5">
        <f>L5/I5</f>
        <v>9.0365829690403597E-3</v>
      </c>
    </row>
    <row r="6" spans="1:13" x14ac:dyDescent="0.25">
      <c r="A6" s="11">
        <v>41064</v>
      </c>
      <c r="B6" s="6">
        <v>5</v>
      </c>
      <c r="C6" s="6" t="s">
        <v>21</v>
      </c>
      <c r="D6" s="1">
        <v>18</v>
      </c>
      <c r="E6" s="6">
        <v>4</v>
      </c>
      <c r="F6">
        <v>0.88500000000000001</v>
      </c>
      <c r="G6" s="6">
        <v>52.1</v>
      </c>
      <c r="H6" s="6">
        <v>23.05425</v>
      </c>
      <c r="I6" s="5">
        <v>26.411090675000001</v>
      </c>
      <c r="J6" s="3">
        <v>0.72040000000000004</v>
      </c>
      <c r="K6" s="3">
        <v>0.45519999999999999</v>
      </c>
      <c r="L6" s="3">
        <v>0.26520000000000005</v>
      </c>
      <c r="M6">
        <f>L6/I6</f>
        <v>1.0041236208810981E-2</v>
      </c>
    </row>
    <row r="7" spans="1:13" x14ac:dyDescent="0.25">
      <c r="A7" s="11">
        <v>41064</v>
      </c>
      <c r="B7" s="6">
        <v>6</v>
      </c>
      <c r="C7" s="6" t="s">
        <v>21</v>
      </c>
      <c r="D7" s="1">
        <v>18</v>
      </c>
      <c r="E7" s="6">
        <v>5</v>
      </c>
      <c r="F7">
        <v>0.84600000000000009</v>
      </c>
      <c r="G7" s="6">
        <v>47.1</v>
      </c>
      <c r="H7" s="6">
        <v>19.923300000000001</v>
      </c>
      <c r="I7" s="5">
        <v>23.364363230000002</v>
      </c>
      <c r="J7" s="3">
        <v>0.72399999999999998</v>
      </c>
      <c r="K7" s="3">
        <v>0.49669999999999997</v>
      </c>
      <c r="L7" s="3">
        <v>0.2273</v>
      </c>
      <c r="M7">
        <f>L7/I7</f>
        <v>9.7284911111185455E-3</v>
      </c>
    </row>
    <row r="8" spans="1:13" x14ac:dyDescent="0.25">
      <c r="A8" s="11">
        <v>41064</v>
      </c>
      <c r="B8" s="6">
        <v>7</v>
      </c>
      <c r="C8" s="6" t="s">
        <v>21</v>
      </c>
      <c r="D8" s="1">
        <v>18</v>
      </c>
      <c r="E8" s="6">
        <v>6</v>
      </c>
      <c r="F8">
        <v>0.81899999999999995</v>
      </c>
      <c r="G8" s="6">
        <v>44</v>
      </c>
      <c r="H8" s="6">
        <v>18.018000000000001</v>
      </c>
      <c r="I8" s="5">
        <v>21.510315800000001</v>
      </c>
      <c r="J8" s="3">
        <v>0.59450000000000003</v>
      </c>
      <c r="K8" s="3">
        <v>0.37080000000000002</v>
      </c>
      <c r="L8" s="3">
        <v>0.22370000000000001</v>
      </c>
      <c r="M8">
        <f>L8/I8</f>
        <v>1.0399661356901138E-2</v>
      </c>
    </row>
    <row r="9" spans="1:13" x14ac:dyDescent="0.25">
      <c r="A9" s="11">
        <v>41064</v>
      </c>
      <c r="B9" s="6">
        <v>8</v>
      </c>
      <c r="C9" s="6" t="s">
        <v>21</v>
      </c>
      <c r="D9" s="1">
        <v>19</v>
      </c>
      <c r="E9" s="6">
        <v>3</v>
      </c>
      <c r="F9">
        <v>0.877</v>
      </c>
      <c r="G9" s="6">
        <v>55.5</v>
      </c>
      <c r="H9" s="6">
        <v>24.336749999999999</v>
      </c>
      <c r="I9" s="5">
        <v>27.659091425</v>
      </c>
      <c r="J9" s="3">
        <v>0.75829999999999997</v>
      </c>
      <c r="K9" s="3">
        <v>0.49399999999999999</v>
      </c>
      <c r="L9" s="3">
        <v>0.26429999999999998</v>
      </c>
      <c r="M9">
        <f>L9/I9</f>
        <v>9.5556284166698723E-3</v>
      </c>
    </row>
    <row r="10" spans="1:13" x14ac:dyDescent="0.25">
      <c r="A10" s="11">
        <v>41064</v>
      </c>
      <c r="B10" s="6">
        <v>9</v>
      </c>
      <c r="C10" s="6" t="s">
        <v>21</v>
      </c>
      <c r="D10" s="1">
        <v>19</v>
      </c>
      <c r="E10" s="6">
        <v>4</v>
      </c>
      <c r="F10">
        <v>0.91400000000000003</v>
      </c>
      <c r="G10" s="6">
        <v>55.7</v>
      </c>
      <c r="H10" s="6">
        <v>25.454900000000002</v>
      </c>
      <c r="I10" s="5">
        <v>28.747163190000002</v>
      </c>
      <c r="J10" s="3">
        <v>0.79769999999999996</v>
      </c>
      <c r="K10" s="3">
        <v>0.45379999999999998</v>
      </c>
      <c r="L10" s="3">
        <v>0.34389999999999998</v>
      </c>
      <c r="M10">
        <f>L10/I10</f>
        <v>1.1962919531469775E-2</v>
      </c>
    </row>
    <row r="11" spans="1:13" x14ac:dyDescent="0.25">
      <c r="A11" s="11">
        <v>41064</v>
      </c>
      <c r="B11" s="6">
        <v>10</v>
      </c>
      <c r="C11" s="6" t="s">
        <v>21</v>
      </c>
      <c r="D11" s="1">
        <v>19</v>
      </c>
      <c r="E11" s="6">
        <v>5</v>
      </c>
      <c r="F11">
        <v>0.875</v>
      </c>
      <c r="G11" s="6">
        <v>56.1</v>
      </c>
      <c r="H11" s="6">
        <v>24.543749999999999</v>
      </c>
      <c r="I11" s="5">
        <v>27.860523125</v>
      </c>
      <c r="J11" s="3">
        <v>0.70220000000000005</v>
      </c>
      <c r="K11" s="3">
        <v>0.39977000000000001</v>
      </c>
      <c r="L11" s="3">
        <v>0.30243000000000003</v>
      </c>
      <c r="M11">
        <f>L11/I11</f>
        <v>1.0855144343238173E-2</v>
      </c>
    </row>
    <row r="12" spans="1:13" x14ac:dyDescent="0.25">
      <c r="A12" s="11">
        <v>41064</v>
      </c>
      <c r="B12" s="6">
        <v>11</v>
      </c>
      <c r="C12" s="6" t="s">
        <v>21</v>
      </c>
      <c r="D12" s="1">
        <v>19</v>
      </c>
      <c r="E12" s="6">
        <v>6</v>
      </c>
      <c r="F12">
        <v>0.81400000000000006</v>
      </c>
      <c r="G12" s="6">
        <v>48.1</v>
      </c>
      <c r="H12" s="6">
        <v>19.576700000000002</v>
      </c>
      <c r="I12" s="5">
        <v>23.02708677</v>
      </c>
      <c r="J12" s="3">
        <v>0.6643</v>
      </c>
      <c r="K12" s="3">
        <v>0.40710000000000002</v>
      </c>
      <c r="L12" s="3">
        <v>0.25719999999999998</v>
      </c>
      <c r="M12">
        <f>L12/I12</f>
        <v>1.1169454589239817E-2</v>
      </c>
    </row>
    <row r="13" spans="1:13" x14ac:dyDescent="0.25">
      <c r="A13" s="11">
        <v>41064</v>
      </c>
      <c r="B13" s="6">
        <v>12</v>
      </c>
      <c r="C13" s="6" t="s">
        <v>21</v>
      </c>
      <c r="D13" s="1">
        <v>20</v>
      </c>
      <c r="E13" s="6">
        <v>2</v>
      </c>
      <c r="F13">
        <v>0.78800000000000003</v>
      </c>
      <c r="G13" s="6">
        <v>50</v>
      </c>
      <c r="H13" s="6">
        <v>19.7</v>
      </c>
      <c r="I13" s="5">
        <v>23.147069999999999</v>
      </c>
      <c r="J13" s="3">
        <v>0.68520000000000003</v>
      </c>
      <c r="K13" s="3">
        <v>0.47920000000000001</v>
      </c>
      <c r="L13" s="3">
        <v>0.20600000000000002</v>
      </c>
      <c r="M13">
        <f>L13/I13</f>
        <v>8.8996145084453467E-3</v>
      </c>
    </row>
    <row r="14" spans="1:13" x14ac:dyDescent="0.25">
      <c r="A14" s="11">
        <v>41064</v>
      </c>
      <c r="B14" s="6">
        <v>13</v>
      </c>
      <c r="C14" s="6" t="s">
        <v>21</v>
      </c>
      <c r="D14" s="1">
        <v>20</v>
      </c>
      <c r="E14" s="6">
        <v>3</v>
      </c>
      <c r="F14">
        <v>0.79400000000000004</v>
      </c>
      <c r="G14" s="6">
        <v>52.7</v>
      </c>
      <c r="H14" s="6">
        <v>20.921900000000001</v>
      </c>
      <c r="I14" s="5">
        <v>24.336100890000001</v>
      </c>
      <c r="J14" s="3">
        <v>0.67710000000000004</v>
      </c>
      <c r="K14" s="3">
        <v>0.42</v>
      </c>
      <c r="L14" s="3">
        <v>0.25710000000000005</v>
      </c>
      <c r="M14">
        <f>L14/I14</f>
        <v>1.0564551863180579E-2</v>
      </c>
    </row>
    <row r="15" spans="1:13" x14ac:dyDescent="0.25">
      <c r="A15" s="11">
        <v>41064</v>
      </c>
      <c r="B15" s="6">
        <v>14</v>
      </c>
      <c r="C15" s="6" t="s">
        <v>21</v>
      </c>
      <c r="D15" s="1">
        <v>20</v>
      </c>
      <c r="E15" s="6">
        <v>4</v>
      </c>
      <c r="F15">
        <v>0.76300000000000001</v>
      </c>
      <c r="G15" s="6">
        <v>47.4</v>
      </c>
      <c r="H15" s="6">
        <v>18.083099999999998</v>
      </c>
      <c r="I15" s="5">
        <v>21.573664609999998</v>
      </c>
      <c r="J15" s="3">
        <v>0.66110000000000002</v>
      </c>
      <c r="K15" s="3">
        <v>0.45639999999999997</v>
      </c>
      <c r="L15" s="3">
        <v>0.20470000000000005</v>
      </c>
      <c r="M15">
        <f>L15/I15</f>
        <v>9.4884204283548507E-3</v>
      </c>
    </row>
    <row r="16" spans="1:13" x14ac:dyDescent="0.25">
      <c r="A16" s="11">
        <v>41064</v>
      </c>
      <c r="B16" s="6">
        <v>15</v>
      </c>
      <c r="C16" s="6" t="s">
        <v>21</v>
      </c>
      <c r="D16" s="1">
        <v>20</v>
      </c>
      <c r="E16" s="6">
        <v>5</v>
      </c>
      <c r="F16">
        <v>0.755</v>
      </c>
      <c r="G16" s="6">
        <v>41.5</v>
      </c>
      <c r="H16" s="6">
        <v>15.66625</v>
      </c>
      <c r="I16" s="5">
        <v>19.221827874999999</v>
      </c>
      <c r="J16" s="3">
        <v>0.62450000000000006</v>
      </c>
      <c r="K16" s="3">
        <v>0.43940000000000001</v>
      </c>
      <c r="L16" s="3">
        <v>0.18510000000000004</v>
      </c>
      <c r="M16">
        <f>L16/I16</f>
        <v>9.6296773232863037E-3</v>
      </c>
    </row>
    <row r="17" spans="1:13" x14ac:dyDescent="0.25">
      <c r="A17" s="11">
        <v>41064</v>
      </c>
      <c r="B17" s="6">
        <v>16</v>
      </c>
      <c r="C17" s="6" t="s">
        <v>21</v>
      </c>
      <c r="D17" s="1">
        <v>21</v>
      </c>
      <c r="E17" s="6">
        <v>3</v>
      </c>
      <c r="F17">
        <v>0.91400000000000003</v>
      </c>
      <c r="G17" s="6">
        <v>45.2</v>
      </c>
      <c r="H17" s="6">
        <v>20.656400000000001</v>
      </c>
      <c r="I17" s="5">
        <v>24.077742840000003</v>
      </c>
      <c r="J17" s="3">
        <v>0.66590000000000005</v>
      </c>
      <c r="K17" s="3">
        <v>0.44569999999999999</v>
      </c>
      <c r="L17" s="3">
        <v>0.22020000000000006</v>
      </c>
      <c r="M17">
        <f>L17/I17</f>
        <v>9.145375522251406E-3</v>
      </c>
    </row>
    <row r="18" spans="1:13" x14ac:dyDescent="0.25">
      <c r="A18" s="11">
        <v>41064</v>
      </c>
      <c r="B18" s="6">
        <v>17</v>
      </c>
      <c r="C18" s="6" t="s">
        <v>21</v>
      </c>
      <c r="D18" s="1">
        <v>21</v>
      </c>
      <c r="E18" s="6">
        <v>4</v>
      </c>
      <c r="F18">
        <v>0.87899999999999989</v>
      </c>
      <c r="G18" s="6">
        <v>44.7</v>
      </c>
      <c r="H18" s="6">
        <v>19.64565</v>
      </c>
      <c r="I18" s="5">
        <v>23.094182015000001</v>
      </c>
      <c r="J18" s="3">
        <v>0.57989999999999997</v>
      </c>
      <c r="K18" s="3">
        <v>0.37119999999999997</v>
      </c>
      <c r="L18" s="3">
        <v>0.2087</v>
      </c>
      <c r="M18">
        <f>L18/I18</f>
        <v>9.0369080777334462E-3</v>
      </c>
    </row>
    <row r="19" spans="1:13" x14ac:dyDescent="0.25">
      <c r="A19" s="11">
        <v>41064</v>
      </c>
      <c r="B19" s="6">
        <v>18</v>
      </c>
      <c r="C19" s="6" t="s">
        <v>21</v>
      </c>
      <c r="D19" s="1">
        <v>21</v>
      </c>
      <c r="E19" s="6">
        <v>5</v>
      </c>
      <c r="F19">
        <v>0.94299999999999995</v>
      </c>
      <c r="G19" s="6">
        <v>45</v>
      </c>
      <c r="H19" s="6">
        <v>21.217499999999998</v>
      </c>
      <c r="I19" s="5">
        <v>24.623749249999996</v>
      </c>
      <c r="J19" s="3">
        <v>0.62670000000000003</v>
      </c>
      <c r="K19" s="3">
        <v>0.42549999999999999</v>
      </c>
      <c r="L19" s="3">
        <v>0.20120000000000005</v>
      </c>
      <c r="M19">
        <f>L19/I19</f>
        <v>8.1709733947197376E-3</v>
      </c>
    </row>
    <row r="20" spans="1:13" x14ac:dyDescent="0.25">
      <c r="A20" s="11">
        <v>41064</v>
      </c>
      <c r="B20" s="6">
        <v>19</v>
      </c>
      <c r="C20" s="6" t="s">
        <v>21</v>
      </c>
      <c r="D20" s="1">
        <v>21</v>
      </c>
      <c r="E20" s="6">
        <v>6</v>
      </c>
      <c r="F20">
        <v>0.877</v>
      </c>
      <c r="G20" s="6">
        <v>39.5</v>
      </c>
      <c r="H20" s="6">
        <v>17.32075</v>
      </c>
      <c r="I20" s="5">
        <v>20.831821824999999</v>
      </c>
      <c r="J20" s="3">
        <v>0.62319999999999998</v>
      </c>
      <c r="K20" s="3">
        <v>0.39019999999999999</v>
      </c>
      <c r="L20" s="3">
        <v>0.23299999999999998</v>
      </c>
      <c r="M20">
        <f>L20/I20</f>
        <v>1.1184811484916778E-2</v>
      </c>
    </row>
    <row r="21" spans="1:13" x14ac:dyDescent="0.25">
      <c r="A21" s="11">
        <v>41064</v>
      </c>
      <c r="B21" s="6">
        <v>20</v>
      </c>
      <c r="C21" s="6" t="s">
        <v>21</v>
      </c>
      <c r="D21" s="1">
        <v>22</v>
      </c>
      <c r="E21" s="6">
        <v>1</v>
      </c>
      <c r="F21">
        <v>0.63800000000000001</v>
      </c>
      <c r="G21" s="6">
        <v>12.2</v>
      </c>
      <c r="H21" s="6">
        <v>3.8917999999999999</v>
      </c>
      <c r="I21" s="5">
        <v>7.7641105799999997</v>
      </c>
      <c r="J21" s="3">
        <v>0.4607</v>
      </c>
      <c r="K21" s="3">
        <v>0.4239</v>
      </c>
      <c r="L21" s="3">
        <v>3.6799999999999999E-2</v>
      </c>
      <c r="M21">
        <f>L21/I21</f>
        <v>4.739757325815934E-3</v>
      </c>
    </row>
    <row r="22" spans="1:13" x14ac:dyDescent="0.25">
      <c r="A22" s="11">
        <v>41064</v>
      </c>
      <c r="B22" s="6">
        <v>21</v>
      </c>
      <c r="C22" s="6" t="s">
        <v>21</v>
      </c>
      <c r="D22" s="1">
        <v>22</v>
      </c>
      <c r="E22" s="6">
        <v>2</v>
      </c>
      <c r="F22">
        <v>0.69100000000000006</v>
      </c>
      <c r="G22" s="6">
        <v>14.8</v>
      </c>
      <c r="H22" s="6">
        <v>5.1134000000000004</v>
      </c>
      <c r="I22" s="5">
        <v>8.9528495400000008</v>
      </c>
      <c r="J22" s="3">
        <v>0.50180000000000002</v>
      </c>
      <c r="K22" s="3">
        <v>0.45200000000000001</v>
      </c>
      <c r="L22" s="3">
        <v>4.9800000000000011E-2</v>
      </c>
      <c r="M22">
        <f>L22/I22</f>
        <v>5.5624748050887053E-3</v>
      </c>
    </row>
    <row r="23" spans="1:13" x14ac:dyDescent="0.25">
      <c r="A23" s="11">
        <v>41064</v>
      </c>
      <c r="B23" s="6">
        <v>22</v>
      </c>
      <c r="C23" s="6" t="s">
        <v>21</v>
      </c>
      <c r="D23" s="1">
        <v>23</v>
      </c>
      <c r="E23" s="6">
        <v>2</v>
      </c>
      <c r="F23">
        <v>0.67199999999999993</v>
      </c>
      <c r="G23" s="6">
        <v>44.3</v>
      </c>
      <c r="H23" s="6">
        <v>14.884799999999997</v>
      </c>
      <c r="I23" s="5">
        <v>18.461398879999997</v>
      </c>
      <c r="J23" s="3">
        <v>0.56940000000000002</v>
      </c>
      <c r="K23" s="3">
        <v>0.42</v>
      </c>
      <c r="L23" s="3">
        <v>0.14940000000000003</v>
      </c>
      <c r="M23">
        <f>L23/I23</f>
        <v>8.0925611851576044E-3</v>
      </c>
    </row>
    <row r="24" spans="1:13" x14ac:dyDescent="0.25">
      <c r="A24" s="11">
        <v>41064</v>
      </c>
      <c r="B24" s="6">
        <v>23</v>
      </c>
      <c r="C24" s="6" t="s">
        <v>21</v>
      </c>
      <c r="D24" s="1">
        <v>23</v>
      </c>
      <c r="E24" s="6">
        <v>3</v>
      </c>
      <c r="F24">
        <v>0.65999999999999992</v>
      </c>
      <c r="G24" s="6">
        <v>43.5</v>
      </c>
      <c r="H24" s="6">
        <v>14.354999999999999</v>
      </c>
      <c r="I24" s="5">
        <v>17.945850499999999</v>
      </c>
      <c r="J24" s="3">
        <v>0.57620000000000005</v>
      </c>
      <c r="K24" s="3">
        <v>0.4264</v>
      </c>
      <c r="L24" s="3">
        <v>0.14980000000000004</v>
      </c>
      <c r="M24">
        <f>L24/I24</f>
        <v>8.3473335521211459E-3</v>
      </c>
    </row>
    <row r="25" spans="1:13" x14ac:dyDescent="0.25">
      <c r="A25" s="11">
        <v>41064</v>
      </c>
      <c r="B25" s="6">
        <v>24</v>
      </c>
      <c r="C25" s="6" t="s">
        <v>21</v>
      </c>
      <c r="D25" s="1">
        <v>24</v>
      </c>
      <c r="E25" s="6">
        <v>2</v>
      </c>
      <c r="F25">
        <v>0.69800000000000006</v>
      </c>
      <c r="G25" s="6">
        <v>45.3</v>
      </c>
      <c r="H25" s="6">
        <v>15.809700000000001</v>
      </c>
      <c r="I25" s="5">
        <v>19.36141907</v>
      </c>
      <c r="J25" s="3">
        <v>0.63039999999999996</v>
      </c>
      <c r="K25" s="3">
        <v>0.46510000000000001</v>
      </c>
      <c r="L25" s="3">
        <v>0.16529999999999995</v>
      </c>
      <c r="M25">
        <f>L25/I25</f>
        <v>8.5375973425485044E-3</v>
      </c>
    </row>
    <row r="26" spans="1:13" x14ac:dyDescent="0.25">
      <c r="A26" s="11">
        <v>41064</v>
      </c>
      <c r="B26" s="6">
        <v>25</v>
      </c>
      <c r="C26" s="6" t="s">
        <v>21</v>
      </c>
      <c r="D26" s="1">
        <v>24</v>
      </c>
      <c r="E26" s="6">
        <v>3</v>
      </c>
      <c r="F26">
        <v>0.74399999999999999</v>
      </c>
      <c r="G26" s="6">
        <v>44.3</v>
      </c>
      <c r="H26" s="6">
        <v>16.479599999999998</v>
      </c>
      <c r="I26" s="5">
        <v>20.013298759999998</v>
      </c>
      <c r="J26" s="3">
        <v>0.58050000000000002</v>
      </c>
      <c r="K26" s="3">
        <v>0.41760000000000003</v>
      </c>
      <c r="L26" s="3">
        <v>0.16289999999999999</v>
      </c>
      <c r="M26">
        <f>L26/I26</f>
        <v>8.1395876788480023E-3</v>
      </c>
    </row>
    <row r="27" spans="1:13" x14ac:dyDescent="0.25">
      <c r="A27" s="11">
        <v>41064</v>
      </c>
      <c r="B27" s="6">
        <v>26</v>
      </c>
      <c r="C27" s="6" t="s">
        <v>21</v>
      </c>
      <c r="D27" s="1">
        <v>25</v>
      </c>
      <c r="E27" s="6">
        <v>2</v>
      </c>
      <c r="F27">
        <v>0.77100000000000002</v>
      </c>
      <c r="G27" s="6">
        <v>37.200000000000003</v>
      </c>
      <c r="H27" s="6">
        <v>14.340600000000002</v>
      </c>
      <c r="I27" s="5">
        <v>17.931837860000002</v>
      </c>
      <c r="J27" s="3">
        <v>0.60460000000000003</v>
      </c>
      <c r="K27" s="3">
        <v>0.46179999999999999</v>
      </c>
      <c r="L27" s="3">
        <v>0.14280000000000004</v>
      </c>
      <c r="M27">
        <f>L27/I27</f>
        <v>7.9634893598128937E-3</v>
      </c>
    </row>
    <row r="28" spans="1:13" x14ac:dyDescent="0.25">
      <c r="A28" s="11">
        <v>41064</v>
      </c>
      <c r="B28" s="6">
        <v>27</v>
      </c>
      <c r="C28" s="6" t="s">
        <v>21</v>
      </c>
      <c r="D28" s="1">
        <v>25</v>
      </c>
      <c r="E28" s="6">
        <v>3</v>
      </c>
      <c r="F28">
        <v>0.86099999999999999</v>
      </c>
      <c r="G28" s="6">
        <v>42.2</v>
      </c>
      <c r="H28" s="6">
        <v>18.167100000000001</v>
      </c>
      <c r="I28" s="5">
        <v>21.655405010000003</v>
      </c>
      <c r="J28" s="3">
        <v>0.62970000000000004</v>
      </c>
      <c r="K28" s="3">
        <v>0.4032</v>
      </c>
      <c r="L28" s="3">
        <v>0.22650000000000003</v>
      </c>
      <c r="M28">
        <f>L28/I28</f>
        <v>1.0459282562270583E-2</v>
      </c>
    </row>
    <row r="29" spans="1:13" ht="15.75" thickBot="1" x14ac:dyDescent="0.3">
      <c r="A29" s="12">
        <v>41064</v>
      </c>
      <c r="B29" s="13">
        <v>28</v>
      </c>
      <c r="C29" s="13" t="s">
        <v>21</v>
      </c>
      <c r="D29" s="1">
        <v>25</v>
      </c>
      <c r="E29" s="13">
        <v>4</v>
      </c>
      <c r="F29">
        <v>0.83100000000000007</v>
      </c>
      <c r="G29" s="13">
        <v>43.1</v>
      </c>
      <c r="H29" s="6">
        <v>17.908050000000003</v>
      </c>
      <c r="I29" s="5">
        <v>21.403323455000002</v>
      </c>
      <c r="J29" s="3">
        <v>0.66139999999999999</v>
      </c>
      <c r="K29" s="3">
        <v>0.46179999999999999</v>
      </c>
      <c r="L29" s="3">
        <v>0.1996</v>
      </c>
      <c r="M29">
        <f>L29/I29</f>
        <v>9.3256545143400003E-3</v>
      </c>
    </row>
    <row r="30" spans="1:13" ht="15.75" thickTop="1" x14ac:dyDescent="0.25">
      <c r="A30" s="11">
        <v>41064</v>
      </c>
      <c r="B30" s="6">
        <v>29</v>
      </c>
      <c r="C30" s="6" t="s">
        <v>19</v>
      </c>
      <c r="D30" s="1">
        <v>9</v>
      </c>
      <c r="E30" s="6">
        <v>1</v>
      </c>
      <c r="F30">
        <v>0.97499999999999998</v>
      </c>
      <c r="G30" s="6">
        <v>40.200000000000003</v>
      </c>
      <c r="H30" s="6">
        <v>19.5975</v>
      </c>
      <c r="I30" s="5">
        <v>23.047327249999999</v>
      </c>
      <c r="J30" s="3">
        <v>0.69810000000000005</v>
      </c>
      <c r="K30" s="3">
        <v>0.44429999999999997</v>
      </c>
      <c r="L30" s="3">
        <v>0.25380000000000008</v>
      </c>
      <c r="M30">
        <f>L30/I30</f>
        <v>1.1012122891603412E-2</v>
      </c>
    </row>
    <row r="31" spans="1:13" x14ac:dyDescent="0.25">
      <c r="A31" s="11">
        <v>41064</v>
      </c>
      <c r="B31" s="6">
        <v>30</v>
      </c>
      <c r="C31" s="6" t="s">
        <v>19</v>
      </c>
      <c r="D31" s="1">
        <v>9</v>
      </c>
      <c r="E31" s="6">
        <v>3</v>
      </c>
      <c r="F31">
        <v>0.92500000000000004</v>
      </c>
      <c r="G31" s="6">
        <v>39.299999999999997</v>
      </c>
      <c r="H31" s="6">
        <v>18.17625</v>
      </c>
      <c r="I31" s="5">
        <v>21.664308875</v>
      </c>
      <c r="J31" s="3">
        <v>0.64910000000000001</v>
      </c>
      <c r="K31" s="3">
        <v>0.41020000000000001</v>
      </c>
      <c r="L31" s="3">
        <v>0.2389</v>
      </c>
      <c r="M31">
        <f>L31/I31</f>
        <v>1.1027353855524275E-2</v>
      </c>
    </row>
    <row r="32" spans="1:13" x14ac:dyDescent="0.25">
      <c r="A32" s="11">
        <v>41064</v>
      </c>
      <c r="B32" s="6">
        <v>31</v>
      </c>
      <c r="C32" s="6" t="s">
        <v>19</v>
      </c>
      <c r="D32" s="1">
        <v>10</v>
      </c>
      <c r="E32" s="6">
        <v>2</v>
      </c>
      <c r="F32">
        <v>0.82200000000000006</v>
      </c>
      <c r="G32" s="6">
        <v>41.3</v>
      </c>
      <c r="H32" s="6">
        <v>16.974299999999999</v>
      </c>
      <c r="I32" s="5">
        <v>20.494691329999998</v>
      </c>
      <c r="J32" s="3">
        <v>0.75760000000000005</v>
      </c>
      <c r="K32" s="3">
        <v>0.48559999999999998</v>
      </c>
      <c r="L32" s="3">
        <v>0.27200000000000008</v>
      </c>
      <c r="M32">
        <f>L32/I32</f>
        <v>1.3271729523530233E-2</v>
      </c>
    </row>
    <row r="33" spans="1:13" x14ac:dyDescent="0.25">
      <c r="A33" s="11">
        <v>41064</v>
      </c>
      <c r="B33" s="6">
        <v>32</v>
      </c>
      <c r="C33" s="6" t="s">
        <v>19</v>
      </c>
      <c r="D33" s="1">
        <v>10</v>
      </c>
      <c r="E33" s="6">
        <v>3</v>
      </c>
      <c r="F33">
        <v>0.77800000000000002</v>
      </c>
      <c r="G33" s="6">
        <v>40.6</v>
      </c>
      <c r="H33" s="6">
        <v>15.793400000000002</v>
      </c>
      <c r="I33" s="5">
        <v>19.345557540000001</v>
      </c>
      <c r="J33" s="3">
        <v>0.70040000000000002</v>
      </c>
      <c r="K33" s="3">
        <v>0.44519999999999998</v>
      </c>
      <c r="L33" s="3">
        <v>0.25520000000000004</v>
      </c>
      <c r="M33">
        <f>L33/I33</f>
        <v>1.3191659091361604E-2</v>
      </c>
    </row>
    <row r="34" spans="1:13" x14ac:dyDescent="0.25">
      <c r="A34" s="11">
        <v>41064</v>
      </c>
      <c r="B34" s="6">
        <v>33</v>
      </c>
      <c r="C34" s="6" t="s">
        <v>19</v>
      </c>
      <c r="D34" s="1">
        <v>10</v>
      </c>
      <c r="E34" s="6">
        <v>4</v>
      </c>
      <c r="F34">
        <v>0.72099999999999997</v>
      </c>
      <c r="G34" s="6">
        <v>39.799999999999997</v>
      </c>
      <c r="H34" s="6">
        <v>14.347899999999999</v>
      </c>
      <c r="I34" s="5">
        <v>17.938941489999998</v>
      </c>
      <c r="J34" s="3">
        <v>0.6573</v>
      </c>
      <c r="K34" s="3">
        <v>0.41799999999999998</v>
      </c>
      <c r="L34" s="3">
        <v>0.23930000000000001</v>
      </c>
      <c r="M34">
        <f>L34/I34</f>
        <v>1.3339694548499252E-2</v>
      </c>
    </row>
    <row r="35" spans="1:13" x14ac:dyDescent="0.25">
      <c r="A35" s="11">
        <v>41064</v>
      </c>
      <c r="B35" s="6">
        <v>34</v>
      </c>
      <c r="C35" s="6" t="s">
        <v>19</v>
      </c>
      <c r="D35" s="1">
        <v>11</v>
      </c>
      <c r="E35" s="6">
        <v>2</v>
      </c>
      <c r="F35">
        <v>0.59099999999999997</v>
      </c>
      <c r="G35" s="6">
        <v>7.4</v>
      </c>
      <c r="H35" s="6">
        <v>2.1867000000000001</v>
      </c>
      <c r="I35" s="5">
        <v>6.1048777699999999</v>
      </c>
      <c r="J35" s="3">
        <v>0.64249999999999996</v>
      </c>
      <c r="K35" s="3">
        <v>0.62350000000000005</v>
      </c>
      <c r="L35" s="3">
        <v>1.8999999999999906E-2</v>
      </c>
      <c r="M35">
        <f>L35/I35</f>
        <v>3.1122654237842186E-3</v>
      </c>
    </row>
    <row r="36" spans="1:13" x14ac:dyDescent="0.25">
      <c r="A36" s="11">
        <v>41064</v>
      </c>
      <c r="B36" s="6">
        <v>35</v>
      </c>
      <c r="C36" s="6" t="s">
        <v>19</v>
      </c>
      <c r="D36" s="1">
        <v>11</v>
      </c>
      <c r="E36" s="6">
        <v>3</v>
      </c>
      <c r="F36">
        <v>0.67100000000000004</v>
      </c>
      <c r="G36" s="6">
        <v>7.9</v>
      </c>
      <c r="H36" s="6">
        <v>2.6504500000000002</v>
      </c>
      <c r="I36" s="5">
        <v>6.5561528950000003</v>
      </c>
      <c r="J36" s="3">
        <v>0.54879999999999995</v>
      </c>
      <c r="K36" s="3">
        <v>0.52290000000000003</v>
      </c>
      <c r="L36" s="3">
        <v>2.5899999999999923E-2</v>
      </c>
      <c r="M36">
        <f>L36/I36</f>
        <v>3.9504874908808732E-3</v>
      </c>
    </row>
    <row r="37" spans="1:13" x14ac:dyDescent="0.25">
      <c r="A37" s="11">
        <v>41064</v>
      </c>
      <c r="B37" s="6">
        <v>36</v>
      </c>
      <c r="C37" s="6" t="s">
        <v>19</v>
      </c>
      <c r="D37" s="1">
        <v>12</v>
      </c>
      <c r="E37" s="6">
        <v>2</v>
      </c>
      <c r="F37">
        <v>0.999</v>
      </c>
      <c r="G37" s="6">
        <v>59.2</v>
      </c>
      <c r="H37" s="6">
        <v>29.570400000000003</v>
      </c>
      <c r="I37" s="5">
        <v>32.751956239999998</v>
      </c>
      <c r="J37" s="3">
        <v>0.93899999999999995</v>
      </c>
      <c r="K37" s="3">
        <v>0.433</v>
      </c>
      <c r="L37" s="3">
        <v>0.50600000000000001</v>
      </c>
      <c r="M37">
        <f>L37/I37</f>
        <v>1.5449458844294059E-2</v>
      </c>
    </row>
    <row r="38" spans="1:13" x14ac:dyDescent="0.25">
      <c r="A38" s="11">
        <v>41064</v>
      </c>
      <c r="B38" s="6">
        <v>37</v>
      </c>
      <c r="C38" s="6" t="s">
        <v>19</v>
      </c>
      <c r="D38" s="1">
        <v>12</v>
      </c>
      <c r="E38" s="6">
        <v>3</v>
      </c>
      <c r="F38">
        <v>0.88500000000000001</v>
      </c>
      <c r="G38" s="6">
        <v>54.5</v>
      </c>
      <c r="H38" s="6">
        <v>24.116250000000001</v>
      </c>
      <c r="I38" s="5">
        <v>27.444522875000001</v>
      </c>
      <c r="J38" s="3">
        <v>0.78029999999999999</v>
      </c>
      <c r="K38" s="3">
        <v>0.38269999999999998</v>
      </c>
      <c r="L38" s="3">
        <v>0.39760000000000001</v>
      </c>
      <c r="M38">
        <f>L38/I38</f>
        <v>1.448740799069184E-2</v>
      </c>
    </row>
    <row r="39" spans="1:13" x14ac:dyDescent="0.25">
      <c r="A39" s="11">
        <v>41064</v>
      </c>
      <c r="B39" s="6">
        <v>38</v>
      </c>
      <c r="C39" s="6" t="s">
        <v>19</v>
      </c>
      <c r="D39" s="1">
        <v>12</v>
      </c>
      <c r="E39" s="6">
        <v>5</v>
      </c>
      <c r="F39">
        <v>0.84899999999999998</v>
      </c>
      <c r="G39" s="6">
        <v>24.6</v>
      </c>
      <c r="H39" s="6">
        <v>10.4427</v>
      </c>
      <c r="I39" s="5">
        <v>14.13879137</v>
      </c>
      <c r="J39" s="3">
        <v>0.57430000000000003</v>
      </c>
      <c r="K39" s="3">
        <v>0.49299999999999999</v>
      </c>
      <c r="L39" s="3">
        <v>8.1300000000000039E-2</v>
      </c>
      <c r="M39">
        <f>L39/I39</f>
        <v>5.7501378917369254E-3</v>
      </c>
    </row>
    <row r="40" spans="1:13" x14ac:dyDescent="0.25">
      <c r="A40" s="11">
        <v>41064</v>
      </c>
      <c r="B40" s="6">
        <v>39</v>
      </c>
      <c r="C40" s="6" t="s">
        <v>19</v>
      </c>
      <c r="D40" s="1">
        <v>12</v>
      </c>
      <c r="E40" s="6">
        <v>6</v>
      </c>
      <c r="F40">
        <v>0.72300000000000009</v>
      </c>
      <c r="G40" s="6">
        <v>28.6</v>
      </c>
      <c r="H40" s="6">
        <v>10.338900000000002</v>
      </c>
      <c r="I40" s="5">
        <v>14.037783590000002</v>
      </c>
      <c r="J40" s="3">
        <v>0.55459999999999998</v>
      </c>
      <c r="K40" s="3">
        <v>0.47310000000000002</v>
      </c>
      <c r="L40" s="3">
        <v>8.1499999999999961E-2</v>
      </c>
      <c r="M40">
        <f>L40/I40</f>
        <v>5.8057598250807587E-3</v>
      </c>
    </row>
    <row r="41" spans="1:13" x14ac:dyDescent="0.25">
      <c r="A41" s="11">
        <v>41064</v>
      </c>
      <c r="B41" s="6">
        <v>40</v>
      </c>
      <c r="C41" s="6" t="s">
        <v>19</v>
      </c>
      <c r="D41" s="1">
        <v>13</v>
      </c>
      <c r="E41" s="6">
        <v>2</v>
      </c>
      <c r="F41">
        <v>1.0680000000000001</v>
      </c>
      <c r="G41" s="6">
        <v>43.1</v>
      </c>
      <c r="H41" s="6">
        <v>23.015400000000003</v>
      </c>
      <c r="I41" s="5">
        <v>26.373285740000004</v>
      </c>
      <c r="J41" s="3">
        <v>0.76090000000000002</v>
      </c>
      <c r="K41" s="3">
        <v>0.45390000000000003</v>
      </c>
      <c r="L41" s="3">
        <v>0.307</v>
      </c>
      <c r="M41">
        <f>L41/I41</f>
        <v>1.1640567012641025E-2</v>
      </c>
    </row>
    <row r="42" spans="1:13" x14ac:dyDescent="0.25">
      <c r="A42" s="11">
        <v>41064</v>
      </c>
      <c r="B42" s="6">
        <v>41</v>
      </c>
      <c r="C42" s="6" t="s">
        <v>19</v>
      </c>
      <c r="D42" s="1">
        <v>13</v>
      </c>
      <c r="E42" s="6">
        <v>4</v>
      </c>
      <c r="F42">
        <v>1.0429999999999999</v>
      </c>
      <c r="G42" s="6">
        <v>49.3</v>
      </c>
      <c r="H42" s="6">
        <v>25.709949999999996</v>
      </c>
      <c r="I42" s="5">
        <v>28.995352344999993</v>
      </c>
      <c r="J42" s="3">
        <v>0.78049999999999997</v>
      </c>
      <c r="K42" s="3">
        <v>0.41710000000000003</v>
      </c>
      <c r="L42" s="3">
        <v>0.36339999999999995</v>
      </c>
      <c r="M42">
        <f>L42/I42</f>
        <v>1.253304307794229E-2</v>
      </c>
    </row>
    <row r="43" spans="1:13" x14ac:dyDescent="0.25">
      <c r="A43" s="11">
        <v>41064</v>
      </c>
      <c r="B43" s="6">
        <v>42</v>
      </c>
      <c r="C43" s="6" t="s">
        <v>19</v>
      </c>
      <c r="D43" s="1">
        <v>13</v>
      </c>
      <c r="E43" s="6">
        <v>6</v>
      </c>
      <c r="F43">
        <v>0.89700000000000002</v>
      </c>
      <c r="G43" s="6">
        <v>48.7</v>
      </c>
      <c r="H43" s="6">
        <v>21.841950000000001</v>
      </c>
      <c r="I43" s="5">
        <v>25.231401545000001</v>
      </c>
      <c r="J43" s="3">
        <v>0.7732</v>
      </c>
      <c r="K43" s="3">
        <v>0.44259999999999999</v>
      </c>
      <c r="L43" s="3">
        <v>0.3306</v>
      </c>
      <c r="M43">
        <f>L43/I43</f>
        <v>1.3102720410135663E-2</v>
      </c>
    </row>
    <row r="44" spans="1:13" x14ac:dyDescent="0.25">
      <c r="A44" s="11">
        <v>41064</v>
      </c>
      <c r="B44" s="6">
        <v>43</v>
      </c>
      <c r="C44" s="6" t="s">
        <v>19</v>
      </c>
      <c r="D44" s="1">
        <v>14</v>
      </c>
      <c r="E44" s="6">
        <v>2</v>
      </c>
      <c r="F44">
        <v>0.96400000000000008</v>
      </c>
      <c r="G44" s="6">
        <v>42.3</v>
      </c>
      <c r="H44" s="6">
        <v>20.3886</v>
      </c>
      <c r="I44" s="5">
        <v>23.817146659999999</v>
      </c>
      <c r="J44" s="3">
        <v>0.8498</v>
      </c>
      <c r="K44" s="3">
        <v>0.48659999999999998</v>
      </c>
      <c r="L44" s="3">
        <v>0.36320000000000002</v>
      </c>
      <c r="M44">
        <f>L44/I44</f>
        <v>1.5249517718677054E-2</v>
      </c>
    </row>
    <row r="45" spans="1:13" x14ac:dyDescent="0.25">
      <c r="A45" s="11">
        <v>41064</v>
      </c>
      <c r="B45" s="6">
        <v>44</v>
      </c>
      <c r="C45" s="6" t="s">
        <v>19</v>
      </c>
      <c r="D45" s="1">
        <v>14</v>
      </c>
      <c r="E45" s="6">
        <v>3</v>
      </c>
      <c r="F45">
        <v>1.0859999999999999</v>
      </c>
      <c r="G45" s="6">
        <v>48.4</v>
      </c>
      <c r="H45" s="6">
        <v>26.281199999999995</v>
      </c>
      <c r="I45" s="5">
        <v>29.551235719999994</v>
      </c>
      <c r="J45" s="3">
        <v>0.83230000000000004</v>
      </c>
      <c r="K45" s="3">
        <v>0.44080000000000003</v>
      </c>
      <c r="L45" s="3">
        <v>0.39150000000000001</v>
      </c>
      <c r="M45">
        <f>L45/I45</f>
        <v>1.3248176953055014E-2</v>
      </c>
    </row>
    <row r="46" spans="1:13" x14ac:dyDescent="0.25">
      <c r="A46" s="11">
        <v>41064</v>
      </c>
      <c r="B46" s="6">
        <v>45</v>
      </c>
      <c r="C46" s="6" t="s">
        <v>19</v>
      </c>
      <c r="D46" s="1">
        <v>15</v>
      </c>
      <c r="E46" s="6">
        <v>1</v>
      </c>
      <c r="F46">
        <v>0.81300000000000006</v>
      </c>
      <c r="G46" s="6">
        <v>54</v>
      </c>
      <c r="H46" s="6">
        <v>21.951000000000001</v>
      </c>
      <c r="I46" s="5">
        <v>25.3375181</v>
      </c>
      <c r="J46" s="3">
        <v>0.91879999999999995</v>
      </c>
      <c r="K46" s="3">
        <v>0.53190000000000004</v>
      </c>
      <c r="L46" s="3">
        <v>0.38689999999999991</v>
      </c>
      <c r="M46">
        <f>L46/I46</f>
        <v>1.5269846023316699E-2</v>
      </c>
    </row>
    <row r="47" spans="1:13" x14ac:dyDescent="0.25">
      <c r="A47" s="11">
        <v>41064</v>
      </c>
      <c r="B47" s="6">
        <v>46</v>
      </c>
      <c r="C47" s="6" t="s">
        <v>19</v>
      </c>
      <c r="D47" s="1">
        <v>16</v>
      </c>
      <c r="E47" s="6">
        <v>1</v>
      </c>
      <c r="F47">
        <v>0.94399999999999995</v>
      </c>
      <c r="G47" s="6">
        <v>19</v>
      </c>
      <c r="H47" s="6">
        <v>8.968</v>
      </c>
      <c r="I47" s="5">
        <v>12.7037608</v>
      </c>
      <c r="J47" s="3">
        <v>0.52310000000000001</v>
      </c>
      <c r="K47" s="3">
        <v>0.42770000000000002</v>
      </c>
      <c r="L47" s="3">
        <v>9.5399999999999985E-2</v>
      </c>
      <c r="M47">
        <f>L47/I47</f>
        <v>7.5095872397093616E-3</v>
      </c>
    </row>
    <row r="48" spans="1:13" x14ac:dyDescent="0.25">
      <c r="A48" s="11">
        <v>41064</v>
      </c>
      <c r="B48" s="6">
        <v>47</v>
      </c>
      <c r="C48" s="6" t="s">
        <v>19</v>
      </c>
      <c r="D48" s="1">
        <v>16</v>
      </c>
      <c r="E48" s="6">
        <v>2</v>
      </c>
      <c r="F48">
        <v>0.98499999999999999</v>
      </c>
      <c r="G48" s="6">
        <v>23.7</v>
      </c>
      <c r="H48" s="6">
        <v>11.67225</v>
      </c>
      <c r="I48" s="5">
        <v>15.335266474999999</v>
      </c>
      <c r="J48" s="3">
        <v>0.50039999999999996</v>
      </c>
      <c r="K48" s="3">
        <v>0.36630000000000001</v>
      </c>
      <c r="L48" s="3">
        <v>0.13409999999999994</v>
      </c>
      <c r="M48">
        <f>L48/I48</f>
        <v>8.7445497095608796E-3</v>
      </c>
    </row>
    <row r="49" spans="1:13" x14ac:dyDescent="0.25">
      <c r="A49" s="11">
        <v>41064</v>
      </c>
      <c r="B49" s="6">
        <v>48</v>
      </c>
      <c r="C49" s="6" t="s">
        <v>19</v>
      </c>
      <c r="D49" s="1">
        <v>16</v>
      </c>
      <c r="E49" s="6">
        <v>3</v>
      </c>
      <c r="F49">
        <v>0.84800000000000009</v>
      </c>
      <c r="G49" s="6">
        <v>27.8</v>
      </c>
      <c r="H49" s="6">
        <v>11.787200000000002</v>
      </c>
      <c r="I49" s="5">
        <v>15.447124320000002</v>
      </c>
      <c r="J49" s="3">
        <v>0.59419999999999995</v>
      </c>
      <c r="K49" s="3">
        <v>0.44180000000000003</v>
      </c>
      <c r="L49" s="3">
        <v>0.15239999999999992</v>
      </c>
      <c r="M49">
        <f>L49/I49</f>
        <v>9.8659139942754021E-3</v>
      </c>
    </row>
    <row r="50" spans="1:13" x14ac:dyDescent="0.25">
      <c r="A50" s="11">
        <v>41064</v>
      </c>
      <c r="B50" s="6">
        <v>49</v>
      </c>
      <c r="C50" s="6" t="s">
        <v>19</v>
      </c>
      <c r="D50" s="1">
        <v>16</v>
      </c>
      <c r="E50" s="6">
        <v>4</v>
      </c>
      <c r="F50">
        <v>0.57699999999999996</v>
      </c>
      <c r="G50" s="6">
        <v>29.7</v>
      </c>
      <c r="H50" s="6">
        <v>8.5684499999999986</v>
      </c>
      <c r="I50" s="5">
        <v>12.314958694999998</v>
      </c>
      <c r="J50" s="3">
        <v>0.56999999999999995</v>
      </c>
      <c r="K50" s="3">
        <v>0.4194</v>
      </c>
      <c r="L50" s="3">
        <v>0.15059999999999996</v>
      </c>
      <c r="M50">
        <f>L50/I50</f>
        <v>1.2229030054412211E-2</v>
      </c>
    </row>
    <row r="51" spans="1:13" x14ac:dyDescent="0.25">
      <c r="A51" s="11">
        <v>41064</v>
      </c>
      <c r="B51" s="6">
        <v>50</v>
      </c>
      <c r="C51" s="6" t="s">
        <v>19</v>
      </c>
      <c r="D51" s="1">
        <v>17</v>
      </c>
      <c r="E51" s="6">
        <v>3</v>
      </c>
      <c r="F51">
        <v>0.75700000000000001</v>
      </c>
      <c r="G51" s="6">
        <v>39.799999999999997</v>
      </c>
      <c r="H51" s="6">
        <v>15.064299999999999</v>
      </c>
      <c r="I51" s="5">
        <v>18.636070329999999</v>
      </c>
      <c r="J51" s="3">
        <v>0.6925</v>
      </c>
      <c r="K51" s="3">
        <v>0.49070000000000003</v>
      </c>
      <c r="L51" s="3">
        <v>0.20179999999999998</v>
      </c>
      <c r="M51">
        <f>L51/I51</f>
        <v>1.0828463105504924E-2</v>
      </c>
    </row>
    <row r="52" spans="1:13" x14ac:dyDescent="0.25">
      <c r="A52" s="11">
        <v>41064</v>
      </c>
      <c r="B52" s="6">
        <v>51</v>
      </c>
      <c r="C52" s="6" t="s">
        <v>19</v>
      </c>
      <c r="D52" s="1">
        <v>17</v>
      </c>
      <c r="E52" s="6">
        <v>4</v>
      </c>
      <c r="F52">
        <v>0.73499999999999999</v>
      </c>
      <c r="G52" s="6">
        <v>38.1</v>
      </c>
      <c r="H52" s="6">
        <v>14.001749999999999</v>
      </c>
      <c r="I52" s="5">
        <v>17.602102924999997</v>
      </c>
      <c r="J52" s="3">
        <v>0.61980000000000002</v>
      </c>
      <c r="K52" s="3">
        <v>0.43919999999999998</v>
      </c>
      <c r="L52" s="3">
        <v>0.18060000000000004</v>
      </c>
      <c r="M52">
        <f>L52/I52</f>
        <v>1.026013771022192E-2</v>
      </c>
    </row>
    <row r="53" spans="1:13" x14ac:dyDescent="0.25">
      <c r="A53" s="11">
        <v>41064</v>
      </c>
      <c r="B53" s="6">
        <v>52</v>
      </c>
      <c r="C53" s="6" t="s">
        <v>19</v>
      </c>
      <c r="D53" s="1">
        <v>18</v>
      </c>
      <c r="E53" s="6">
        <v>3</v>
      </c>
      <c r="F53">
        <v>0.60199999999999998</v>
      </c>
      <c r="G53" s="6">
        <v>30.4</v>
      </c>
      <c r="H53" s="6">
        <v>9.1503999999999994</v>
      </c>
      <c r="I53" s="5">
        <v>12.881254239999999</v>
      </c>
      <c r="J53" s="3">
        <v>0.44</v>
      </c>
      <c r="K53" s="3">
        <v>0.36359999999999998</v>
      </c>
      <c r="L53" s="3">
        <v>7.6400000000000023E-2</v>
      </c>
      <c r="M53">
        <f>L53/I53</f>
        <v>5.9310994547996775E-3</v>
      </c>
    </row>
    <row r="54" spans="1:13" x14ac:dyDescent="0.25">
      <c r="A54" s="11">
        <v>41064</v>
      </c>
      <c r="B54" s="6">
        <v>53</v>
      </c>
      <c r="C54" s="6" t="s">
        <v>19</v>
      </c>
      <c r="D54" s="1">
        <v>18</v>
      </c>
      <c r="E54" s="6">
        <v>4</v>
      </c>
      <c r="F54">
        <v>0.627</v>
      </c>
      <c r="G54" s="6">
        <v>30.6</v>
      </c>
      <c r="H54" s="6">
        <v>9.5930999999999997</v>
      </c>
      <c r="I54" s="5">
        <v>13.31204561</v>
      </c>
      <c r="J54" s="3">
        <v>0.51429999999999998</v>
      </c>
      <c r="K54" s="3">
        <v>0.42849999999999999</v>
      </c>
      <c r="L54" s="3">
        <v>8.5799999999999987E-2</v>
      </c>
      <c r="M54">
        <f>L54/I54</f>
        <v>6.445290416939909E-3</v>
      </c>
    </row>
    <row r="55" spans="1:13" x14ac:dyDescent="0.25">
      <c r="A55" s="11">
        <v>41064</v>
      </c>
      <c r="B55" s="6">
        <v>54</v>
      </c>
      <c r="C55" s="6" t="s">
        <v>19</v>
      </c>
      <c r="D55" s="1">
        <v>19</v>
      </c>
      <c r="E55" s="6">
        <v>2</v>
      </c>
      <c r="F55">
        <v>0.72599999999999998</v>
      </c>
      <c r="G55" s="6">
        <v>26.4</v>
      </c>
      <c r="H55" s="6">
        <v>9.5831999999999997</v>
      </c>
      <c r="I55" s="5">
        <v>13.302411919999999</v>
      </c>
      <c r="J55" s="3">
        <v>0.52839999999999998</v>
      </c>
      <c r="K55" s="3">
        <v>0.44419999999999998</v>
      </c>
      <c r="L55" s="3">
        <v>8.4199999999999997E-2</v>
      </c>
      <c r="M55">
        <f>L55/I55</f>
        <v>6.3296791970038468E-3</v>
      </c>
    </row>
    <row r="56" spans="1:13" x14ac:dyDescent="0.25">
      <c r="A56" s="11">
        <v>41064</v>
      </c>
      <c r="B56" s="6">
        <v>55</v>
      </c>
      <c r="C56" s="6" t="s">
        <v>19</v>
      </c>
      <c r="D56" s="1">
        <v>19</v>
      </c>
      <c r="E56" s="6">
        <v>3</v>
      </c>
      <c r="F56">
        <v>0.70499999999999996</v>
      </c>
      <c r="G56" s="6">
        <v>28.8</v>
      </c>
      <c r="H56" s="6">
        <v>10.151999999999999</v>
      </c>
      <c r="I56" s="5">
        <v>13.8559112</v>
      </c>
      <c r="J56" s="3">
        <v>0.53900000000000003</v>
      </c>
      <c r="K56" s="3">
        <v>0.42870000000000003</v>
      </c>
      <c r="L56" s="3">
        <v>0.11030000000000001</v>
      </c>
      <c r="M56">
        <f>L56/I56</f>
        <v>7.960501363490264E-3</v>
      </c>
    </row>
    <row r="57" spans="1:13" x14ac:dyDescent="0.25">
      <c r="A57" s="11">
        <v>41064</v>
      </c>
      <c r="B57" s="6">
        <v>56</v>
      </c>
      <c r="C57" s="6" t="s">
        <v>19</v>
      </c>
      <c r="D57" s="1">
        <v>20</v>
      </c>
      <c r="E57" s="6">
        <v>3</v>
      </c>
      <c r="F57">
        <v>0.76</v>
      </c>
      <c r="G57" s="6">
        <v>41.2</v>
      </c>
      <c r="H57" s="6">
        <v>15.656000000000001</v>
      </c>
      <c r="I57" s="5">
        <v>19.211853599999998</v>
      </c>
      <c r="J57" s="3">
        <v>0.64580000000000004</v>
      </c>
      <c r="K57" s="3">
        <v>0.47539999999999999</v>
      </c>
      <c r="L57" s="3">
        <v>0.17040000000000005</v>
      </c>
      <c r="M57">
        <f>L57/I57</f>
        <v>8.8695241775109124E-3</v>
      </c>
    </row>
    <row r="58" spans="1:13" x14ac:dyDescent="0.25">
      <c r="A58" s="11">
        <v>41064</v>
      </c>
      <c r="B58" s="6">
        <v>57</v>
      </c>
      <c r="C58" s="6" t="s">
        <v>19</v>
      </c>
      <c r="D58" s="1">
        <v>20</v>
      </c>
      <c r="E58" s="6">
        <v>4</v>
      </c>
      <c r="F58">
        <v>0.66300000000000003</v>
      </c>
      <c r="G58" s="6">
        <v>38.700000000000003</v>
      </c>
      <c r="H58" s="6">
        <v>12.829050000000002</v>
      </c>
      <c r="I58" s="5">
        <v>16.460948555000002</v>
      </c>
      <c r="J58" s="3">
        <v>0.61450000000000005</v>
      </c>
      <c r="K58" s="3">
        <v>0.4672</v>
      </c>
      <c r="L58" s="3">
        <v>0.14730000000000004</v>
      </c>
      <c r="M58">
        <f>L58/I58</f>
        <v>8.9484515128539031E-3</v>
      </c>
    </row>
    <row r="59" spans="1:13" x14ac:dyDescent="0.25">
      <c r="A59" s="11">
        <v>41064</v>
      </c>
      <c r="B59" s="6">
        <v>58</v>
      </c>
      <c r="C59" s="6" t="s">
        <v>19</v>
      </c>
      <c r="D59" s="1">
        <v>20</v>
      </c>
      <c r="E59" s="6">
        <v>5</v>
      </c>
      <c r="F59">
        <v>0.65300000000000002</v>
      </c>
      <c r="G59" s="6">
        <v>39.9</v>
      </c>
      <c r="H59" s="6">
        <v>13.02735</v>
      </c>
      <c r="I59" s="5">
        <v>16.653914284999999</v>
      </c>
      <c r="J59" s="3">
        <v>0.54559999999999997</v>
      </c>
      <c r="K59" s="3">
        <v>0.40129999999999999</v>
      </c>
      <c r="L59" s="3">
        <v>0.14429999999999998</v>
      </c>
      <c r="M59">
        <f>L59/I59</f>
        <v>8.66462967988069E-3</v>
      </c>
    </row>
    <row r="60" spans="1:13" x14ac:dyDescent="0.25">
      <c r="A60" s="11">
        <v>41064</v>
      </c>
      <c r="B60" s="6">
        <v>59</v>
      </c>
      <c r="C60" s="6" t="s">
        <v>19</v>
      </c>
      <c r="D60" s="1">
        <v>21</v>
      </c>
      <c r="E60" s="6">
        <v>3</v>
      </c>
      <c r="F60">
        <v>0.94800000000000006</v>
      </c>
      <c r="G60" s="6">
        <v>37.299999999999997</v>
      </c>
      <c r="H60" s="6">
        <v>17.680199999999999</v>
      </c>
      <c r="I60" s="5">
        <v>21.18160262</v>
      </c>
      <c r="J60" s="3">
        <v>0.65890000000000004</v>
      </c>
      <c r="K60" s="3">
        <v>0.40570000000000001</v>
      </c>
      <c r="L60" s="3">
        <v>0.25320000000000004</v>
      </c>
      <c r="M60">
        <f>L60/I60</f>
        <v>1.1953769719054434E-2</v>
      </c>
    </row>
    <row r="61" spans="1:13" x14ac:dyDescent="0.25">
      <c r="A61" s="11">
        <v>41064</v>
      </c>
      <c r="B61" s="6">
        <v>60</v>
      </c>
      <c r="C61" s="6" t="s">
        <v>19</v>
      </c>
      <c r="D61" s="1">
        <v>21</v>
      </c>
      <c r="E61" s="6">
        <v>4</v>
      </c>
      <c r="F61">
        <v>0.95299999999999996</v>
      </c>
      <c r="G61" s="6">
        <v>40.799999999999997</v>
      </c>
      <c r="H61" s="6">
        <v>19.441199999999998</v>
      </c>
      <c r="I61" s="5">
        <v>22.895231719999998</v>
      </c>
      <c r="J61" s="3">
        <v>0.72419999999999995</v>
      </c>
      <c r="K61" s="3">
        <v>0.46970000000000001</v>
      </c>
      <c r="L61" s="3">
        <v>0.25449999999999995</v>
      </c>
      <c r="M61">
        <f>L61/I61</f>
        <v>1.1115851680928083E-2</v>
      </c>
    </row>
    <row r="62" spans="1:13" x14ac:dyDescent="0.25">
      <c r="A62" s="11">
        <v>41064</v>
      </c>
      <c r="B62" s="6">
        <v>61</v>
      </c>
      <c r="C62" s="6" t="s">
        <v>19</v>
      </c>
      <c r="D62" s="1">
        <v>21</v>
      </c>
      <c r="E62" s="6">
        <v>5</v>
      </c>
      <c r="F62">
        <v>0.93100000000000005</v>
      </c>
      <c r="G62" s="6">
        <v>45.8</v>
      </c>
      <c r="H62" s="6">
        <v>21.319900000000001</v>
      </c>
      <c r="I62" s="5">
        <v>24.723394689999999</v>
      </c>
      <c r="J62" s="3">
        <v>0.67149999999999999</v>
      </c>
      <c r="K62" s="3">
        <v>0.3987</v>
      </c>
      <c r="L62" s="3">
        <v>0.27279999999999999</v>
      </c>
      <c r="M62">
        <f>L62/I62</f>
        <v>1.1034083442851027E-2</v>
      </c>
    </row>
    <row r="63" spans="1:13" x14ac:dyDescent="0.25">
      <c r="A63" s="11">
        <v>41064</v>
      </c>
      <c r="B63" s="6">
        <v>62</v>
      </c>
      <c r="C63" s="6" t="s">
        <v>19</v>
      </c>
      <c r="D63" s="1">
        <v>21</v>
      </c>
      <c r="E63" s="6">
        <v>6</v>
      </c>
      <c r="F63">
        <v>0.90399999999999991</v>
      </c>
      <c r="G63" s="6">
        <v>49.7</v>
      </c>
      <c r="H63" s="6">
        <v>22.464399999999998</v>
      </c>
      <c r="I63" s="5">
        <v>25.837107639999996</v>
      </c>
      <c r="J63" s="3">
        <v>0.8972</v>
      </c>
      <c r="K63" s="3">
        <v>0.54169999999999996</v>
      </c>
      <c r="L63" s="3">
        <v>0.35550000000000004</v>
      </c>
      <c r="M63">
        <f>L63/I63</f>
        <v>1.3759280061582006E-2</v>
      </c>
    </row>
    <row r="64" spans="1:13" x14ac:dyDescent="0.25">
      <c r="A64" s="11">
        <v>41064</v>
      </c>
      <c r="B64" s="6">
        <v>63</v>
      </c>
      <c r="C64" s="6" t="s">
        <v>19</v>
      </c>
      <c r="D64" s="1">
        <v>23</v>
      </c>
      <c r="E64" s="6">
        <v>2</v>
      </c>
      <c r="F64">
        <v>0.50900000000000001</v>
      </c>
      <c r="G64" s="6">
        <v>7</v>
      </c>
      <c r="H64" s="6">
        <v>1.7815000000000001</v>
      </c>
      <c r="I64" s="5">
        <v>5.7105776499999994</v>
      </c>
      <c r="J64" s="3">
        <v>0.36969999999999997</v>
      </c>
      <c r="K64" s="3">
        <v>0.34189999999999998</v>
      </c>
      <c r="L64" s="3">
        <v>2.7799999999999991E-2</v>
      </c>
      <c r="M64">
        <f>L64/I64</f>
        <v>4.8681590031439282E-3</v>
      </c>
    </row>
    <row r="65" spans="1:13" x14ac:dyDescent="0.25">
      <c r="A65" s="11">
        <v>41064</v>
      </c>
      <c r="B65" s="6">
        <v>64</v>
      </c>
      <c r="C65" s="6" t="s">
        <v>19</v>
      </c>
      <c r="D65" s="1">
        <v>23</v>
      </c>
      <c r="E65" s="6">
        <v>3</v>
      </c>
      <c r="F65">
        <v>0.59299999999999997</v>
      </c>
      <c r="G65" s="6">
        <v>10.8</v>
      </c>
      <c r="H65" s="6">
        <v>3.2021999999999999</v>
      </c>
      <c r="I65" s="5">
        <v>7.0930608199999998</v>
      </c>
      <c r="J65" s="3">
        <v>0.39739999999999998</v>
      </c>
      <c r="K65" s="3">
        <v>0.3669</v>
      </c>
      <c r="L65" s="3">
        <v>3.0499999999999972E-2</v>
      </c>
      <c r="M65">
        <f>L65/I65</f>
        <v>4.2999772276025644E-3</v>
      </c>
    </row>
    <row r="66" spans="1:13" x14ac:dyDescent="0.25">
      <c r="A66" s="11">
        <v>41064</v>
      </c>
      <c r="B66" s="6">
        <v>65</v>
      </c>
      <c r="C66" s="6" t="s">
        <v>19</v>
      </c>
      <c r="D66" s="1">
        <v>24</v>
      </c>
      <c r="E66" s="6">
        <v>2</v>
      </c>
      <c r="F66">
        <v>0.5665</v>
      </c>
      <c r="G66" s="6">
        <v>27.8</v>
      </c>
      <c r="H66" s="6">
        <v>7.8743500000000006</v>
      </c>
      <c r="I66" s="5">
        <v>11.639529984999999</v>
      </c>
      <c r="J66" s="3">
        <v>0.46379999999999999</v>
      </c>
      <c r="K66" s="3">
        <v>0.3518</v>
      </c>
      <c r="L66" s="3">
        <v>0.11199999999999999</v>
      </c>
      <c r="M66">
        <f>L66/I66</f>
        <v>9.6223816721410331E-3</v>
      </c>
    </row>
    <row r="67" spans="1:13" x14ac:dyDescent="0.25">
      <c r="A67" s="11">
        <v>41064</v>
      </c>
      <c r="B67" s="6">
        <v>66</v>
      </c>
      <c r="C67" s="6" t="s">
        <v>19</v>
      </c>
      <c r="D67" s="1">
        <v>24</v>
      </c>
      <c r="E67" s="6">
        <v>3</v>
      </c>
      <c r="F67">
        <v>0.69900000000000007</v>
      </c>
      <c r="G67" s="6">
        <v>28</v>
      </c>
      <c r="H67" s="6">
        <v>9.7860000000000014</v>
      </c>
      <c r="I67" s="5">
        <v>13.499756600000001</v>
      </c>
      <c r="J67" s="3">
        <v>0.62239999999999995</v>
      </c>
      <c r="K67" s="3">
        <v>0.51970000000000005</v>
      </c>
      <c r="L67" s="3">
        <v>0.1026999999999999</v>
      </c>
      <c r="M67">
        <f>L67/I67</f>
        <v>7.6075445686183624E-3</v>
      </c>
    </row>
    <row r="68" spans="1:13" x14ac:dyDescent="0.25">
      <c r="A68" s="11">
        <v>41064</v>
      </c>
      <c r="B68" s="6">
        <v>67</v>
      </c>
      <c r="C68" s="6" t="s">
        <v>19</v>
      </c>
      <c r="D68" s="1">
        <v>25</v>
      </c>
      <c r="E68" s="6">
        <v>1</v>
      </c>
      <c r="F68">
        <v>0.93100000000000005</v>
      </c>
      <c r="G68" s="6">
        <v>31.4</v>
      </c>
      <c r="H68" s="6">
        <v>14.6167</v>
      </c>
      <c r="I68" s="5">
        <v>18.200510769999998</v>
      </c>
      <c r="J68" s="3">
        <v>0.58420000000000005</v>
      </c>
      <c r="K68" s="3">
        <v>0.41639999999999999</v>
      </c>
      <c r="L68" s="3">
        <v>0.16780000000000006</v>
      </c>
      <c r="M68">
        <f>L68/I68</f>
        <v>9.2195214804952474E-3</v>
      </c>
    </row>
    <row r="69" spans="1:13" x14ac:dyDescent="0.25">
      <c r="A69" s="11">
        <v>41064</v>
      </c>
      <c r="B69" s="6">
        <v>68</v>
      </c>
      <c r="C69" s="6" t="s">
        <v>19</v>
      </c>
      <c r="D69" s="1">
        <v>25</v>
      </c>
      <c r="E69" s="6">
        <v>2</v>
      </c>
      <c r="F69">
        <v>1.0429999999999999</v>
      </c>
      <c r="G69" s="6">
        <v>38.799999999999997</v>
      </c>
      <c r="H69" s="6">
        <v>20.234199999999998</v>
      </c>
      <c r="I69" s="5">
        <v>23.666900019999996</v>
      </c>
      <c r="J69" s="3">
        <v>0.65200000000000002</v>
      </c>
      <c r="K69" s="3">
        <v>0.42199999999999999</v>
      </c>
      <c r="L69" s="3">
        <v>0.23000000000000004</v>
      </c>
      <c r="M69">
        <f>L69/I69</f>
        <v>9.718214037564522E-3</v>
      </c>
    </row>
    <row r="70" spans="1:13" x14ac:dyDescent="0.25">
      <c r="A70" s="11">
        <v>41064</v>
      </c>
      <c r="B70" s="6">
        <v>69</v>
      </c>
      <c r="C70" s="6" t="s">
        <v>19</v>
      </c>
      <c r="D70" s="1">
        <v>26</v>
      </c>
      <c r="E70" s="6">
        <v>3</v>
      </c>
      <c r="F70">
        <v>0.60599999999999998</v>
      </c>
      <c r="G70" s="6">
        <v>26.1</v>
      </c>
      <c r="H70" s="6">
        <v>7.9083000000000006</v>
      </c>
      <c r="I70" s="5">
        <v>11.67256673</v>
      </c>
      <c r="J70" s="3">
        <v>0.50060000000000004</v>
      </c>
      <c r="K70" s="3">
        <v>0.42309999999999998</v>
      </c>
      <c r="L70" s="3">
        <v>7.7500000000000069E-2</v>
      </c>
      <c r="M70">
        <f>L70/I70</f>
        <v>6.6394994171089282E-3</v>
      </c>
    </row>
    <row r="71" spans="1:13" x14ac:dyDescent="0.25">
      <c r="A71" s="11">
        <v>41064</v>
      </c>
      <c r="B71" s="6">
        <v>70</v>
      </c>
      <c r="C71" s="6" t="s">
        <v>19</v>
      </c>
      <c r="D71" s="1">
        <v>27</v>
      </c>
      <c r="E71" s="6">
        <v>2</v>
      </c>
      <c r="F71">
        <v>0.52900000000000003</v>
      </c>
      <c r="G71" s="6">
        <v>31.3</v>
      </c>
      <c r="H71" s="6">
        <v>8.2788500000000003</v>
      </c>
      <c r="I71" s="5">
        <v>12.033148935</v>
      </c>
      <c r="J71" s="3">
        <v>0.56710000000000005</v>
      </c>
      <c r="K71" s="3">
        <v>0.45350000000000001</v>
      </c>
      <c r="L71" s="3">
        <v>0.11360000000000003</v>
      </c>
      <c r="M71">
        <f>L71/I71</f>
        <v>9.4405878804989657E-3</v>
      </c>
    </row>
    <row r="72" spans="1:13" x14ac:dyDescent="0.25">
      <c r="A72" s="11">
        <v>41064</v>
      </c>
      <c r="B72" s="6">
        <v>71</v>
      </c>
      <c r="C72" s="6" t="s">
        <v>19</v>
      </c>
      <c r="D72" s="1">
        <v>27</v>
      </c>
      <c r="E72" s="6">
        <v>3</v>
      </c>
      <c r="F72">
        <v>0.58200000000000007</v>
      </c>
      <c r="G72" s="6">
        <v>31</v>
      </c>
      <c r="H72" s="6">
        <v>9.0210000000000008</v>
      </c>
      <c r="I72" s="5">
        <v>12.7553351</v>
      </c>
      <c r="J72" s="4">
        <v>0.51529999999999998</v>
      </c>
      <c r="K72" s="4">
        <v>0.40600000000000003</v>
      </c>
      <c r="L72" s="3">
        <v>0.10929999999999995</v>
      </c>
      <c r="M72">
        <f>L72/I72</f>
        <v>8.5689634292712511E-3</v>
      </c>
    </row>
    <row r="73" spans="1:13" x14ac:dyDescent="0.25">
      <c r="A73" s="11">
        <v>41064</v>
      </c>
      <c r="B73" s="6">
        <v>72</v>
      </c>
      <c r="C73" s="6" t="s">
        <v>19</v>
      </c>
      <c r="D73" s="1">
        <v>27</v>
      </c>
      <c r="E73" s="6">
        <v>4</v>
      </c>
      <c r="F73">
        <v>0.56299999999999994</v>
      </c>
      <c r="G73" s="6">
        <v>33.4</v>
      </c>
      <c r="H73" s="6">
        <v>9.402099999999999</v>
      </c>
      <c r="I73" s="5">
        <v>13.126183509999999</v>
      </c>
      <c r="J73" s="3">
        <v>0.51829999999999998</v>
      </c>
      <c r="K73" s="3">
        <v>0.4103</v>
      </c>
      <c r="L73" s="3">
        <v>0.10799999999999998</v>
      </c>
      <c r="M73">
        <f>L73/I73</f>
        <v>8.2278295071619035E-3</v>
      </c>
    </row>
    <row r="74" spans="1:13" x14ac:dyDescent="0.25">
      <c r="A74" s="11">
        <v>41064</v>
      </c>
      <c r="B74" s="6">
        <v>73</v>
      </c>
      <c r="C74" s="6" t="s">
        <v>19</v>
      </c>
      <c r="D74" s="1">
        <v>28</v>
      </c>
      <c r="E74" s="6">
        <v>2</v>
      </c>
      <c r="F74">
        <v>0.87899999999999989</v>
      </c>
      <c r="G74" s="6">
        <v>46</v>
      </c>
      <c r="H74" s="6">
        <v>20.216999999999999</v>
      </c>
      <c r="I74" s="5">
        <v>23.650162699999999</v>
      </c>
      <c r="J74" s="3">
        <v>0.873</v>
      </c>
      <c r="K74" s="3">
        <v>0.44109999999999999</v>
      </c>
      <c r="L74" s="3">
        <v>0.43190000000000001</v>
      </c>
      <c r="M74">
        <f>L74/I74</f>
        <v>1.8262030814697103E-2</v>
      </c>
    </row>
    <row r="75" spans="1:13" x14ac:dyDescent="0.25">
      <c r="A75" s="11">
        <v>41064</v>
      </c>
      <c r="B75" s="6">
        <v>74</v>
      </c>
      <c r="C75" s="6" t="s">
        <v>19</v>
      </c>
      <c r="D75" s="1">
        <v>28</v>
      </c>
      <c r="E75" s="6">
        <v>5</v>
      </c>
      <c r="F75">
        <v>0.78899999999999992</v>
      </c>
      <c r="G75" s="6">
        <v>45.8</v>
      </c>
      <c r="H75" s="6">
        <v>18.068099999999998</v>
      </c>
      <c r="I75" s="5">
        <v>21.559068109999998</v>
      </c>
      <c r="J75" s="3">
        <v>0.68020000000000003</v>
      </c>
      <c r="K75" s="3">
        <v>0.39140000000000003</v>
      </c>
      <c r="L75" s="3">
        <v>0.2888</v>
      </c>
      <c r="M75">
        <f>L75/I75</f>
        <v>1.339575525836585E-2</v>
      </c>
    </row>
    <row r="76" spans="1:13" x14ac:dyDescent="0.25">
      <c r="A76" s="11">
        <v>41064</v>
      </c>
      <c r="B76" s="6">
        <v>75</v>
      </c>
      <c r="C76" s="6" t="s">
        <v>19</v>
      </c>
      <c r="D76" s="1">
        <v>28</v>
      </c>
      <c r="E76" s="6">
        <v>6</v>
      </c>
      <c r="F76">
        <v>0.73899999999999999</v>
      </c>
      <c r="G76" s="6">
        <v>45</v>
      </c>
      <c r="H76" s="6">
        <v>16.627500000000001</v>
      </c>
      <c r="I76" s="5">
        <v>20.157220250000002</v>
      </c>
      <c r="J76" s="3">
        <v>0.79339999999999999</v>
      </c>
      <c r="K76" s="3">
        <v>0.44979999999999998</v>
      </c>
      <c r="L76" s="3">
        <v>0.34360000000000002</v>
      </c>
      <c r="M76">
        <f>L76/I76</f>
        <v>1.7046001171714141E-2</v>
      </c>
    </row>
    <row r="77" spans="1:13" x14ac:dyDescent="0.25">
      <c r="A77" s="11">
        <v>41064</v>
      </c>
      <c r="B77" s="6">
        <v>76</v>
      </c>
      <c r="C77" s="6" t="s">
        <v>19</v>
      </c>
      <c r="D77" s="1">
        <v>29</v>
      </c>
      <c r="E77" s="6">
        <v>1</v>
      </c>
      <c r="F77">
        <v>0.753</v>
      </c>
      <c r="G77" s="6">
        <v>15.5</v>
      </c>
      <c r="H77" s="6">
        <v>5.83575</v>
      </c>
      <c r="I77" s="5">
        <v>9.6557683250000004</v>
      </c>
      <c r="J77" s="3">
        <v>0.5262</v>
      </c>
      <c r="K77" s="3">
        <v>0.45710000000000001</v>
      </c>
      <c r="L77" s="3">
        <v>6.9099999999999995E-2</v>
      </c>
      <c r="M77">
        <f>L77/I77</f>
        <v>7.156344029204946E-3</v>
      </c>
    </row>
    <row r="78" spans="1:13" x14ac:dyDescent="0.25">
      <c r="A78" s="11">
        <v>41064</v>
      </c>
      <c r="B78" s="6">
        <v>77</v>
      </c>
      <c r="C78" s="6" t="s">
        <v>19</v>
      </c>
      <c r="D78" s="1">
        <v>29</v>
      </c>
      <c r="E78" s="6">
        <v>2</v>
      </c>
      <c r="F78">
        <v>0.80399999999999994</v>
      </c>
      <c r="G78" s="6">
        <v>18.100000000000001</v>
      </c>
      <c r="H78" s="6">
        <v>7.2762000000000002</v>
      </c>
      <c r="I78" s="5">
        <v>11.057470219999999</v>
      </c>
      <c r="J78" s="3">
        <v>0.4803</v>
      </c>
      <c r="K78" s="3">
        <v>0.40450000000000003</v>
      </c>
      <c r="L78" s="3">
        <v>7.5799999999999979E-2</v>
      </c>
      <c r="M78">
        <f>L78/I78</f>
        <v>6.8550942025507877E-3</v>
      </c>
    </row>
    <row r="79" spans="1:13" x14ac:dyDescent="0.25">
      <c r="A79" s="11">
        <v>41064</v>
      </c>
      <c r="B79" s="6">
        <v>78</v>
      </c>
      <c r="C79" s="6" t="s">
        <v>19</v>
      </c>
      <c r="D79" s="1">
        <v>29</v>
      </c>
      <c r="E79" s="6">
        <v>3</v>
      </c>
      <c r="F79">
        <v>0.76600000000000001</v>
      </c>
      <c r="G79" s="6">
        <v>21.4</v>
      </c>
      <c r="H79" s="6">
        <v>8.1961999999999993</v>
      </c>
      <c r="I79" s="5">
        <v>11.952722219999998</v>
      </c>
      <c r="J79" s="3">
        <v>0.60980000000000001</v>
      </c>
      <c r="K79" s="3">
        <v>0.53469999999999995</v>
      </c>
      <c r="L79" s="3">
        <v>7.5100000000000056E-2</v>
      </c>
      <c r="M79">
        <f>L79/I79</f>
        <v>6.2830875358534074E-3</v>
      </c>
    </row>
    <row r="80" spans="1:13" x14ac:dyDescent="0.25">
      <c r="A80" s="11">
        <v>41064</v>
      </c>
      <c r="B80" s="6">
        <v>79</v>
      </c>
      <c r="C80" s="6" t="s">
        <v>4</v>
      </c>
      <c r="D80" s="1">
        <v>1</v>
      </c>
      <c r="E80" s="6">
        <v>3</v>
      </c>
      <c r="F80">
        <v>1.163</v>
      </c>
      <c r="G80" s="6">
        <v>70</v>
      </c>
      <c r="H80" s="6">
        <v>40.704999999999998</v>
      </c>
      <c r="I80" s="5">
        <v>43.587035499999992</v>
      </c>
      <c r="J80" s="3">
        <v>1.1813</v>
      </c>
      <c r="K80" s="3">
        <v>0.51859999999999995</v>
      </c>
      <c r="L80" s="3">
        <v>0.66270000000000007</v>
      </c>
      <c r="M80">
        <f>L80/I80</f>
        <v>1.5204062226255331E-2</v>
      </c>
    </row>
    <row r="81" spans="1:13" x14ac:dyDescent="0.25">
      <c r="A81" s="11">
        <v>41064</v>
      </c>
      <c r="B81" s="6">
        <v>80</v>
      </c>
      <c r="C81" s="6" t="s">
        <v>4</v>
      </c>
      <c r="D81" s="1">
        <v>1</v>
      </c>
      <c r="E81" s="6">
        <v>5</v>
      </c>
      <c r="F81">
        <v>1.0630000000000002</v>
      </c>
      <c r="G81" s="6">
        <v>58.6</v>
      </c>
      <c r="H81" s="6">
        <v>31.145900000000005</v>
      </c>
      <c r="I81" s="5">
        <v>34.285075290000002</v>
      </c>
      <c r="J81" s="3">
        <v>1.0738000000000001</v>
      </c>
      <c r="K81" s="3">
        <v>0.43309999999999998</v>
      </c>
      <c r="L81" s="3">
        <v>0.64070000000000005</v>
      </c>
      <c r="M81">
        <f>L81/I81</f>
        <v>1.8687431618004187E-2</v>
      </c>
    </row>
    <row r="82" spans="1:13" x14ac:dyDescent="0.25">
      <c r="A82" s="11">
        <v>41064</v>
      </c>
      <c r="B82" s="6">
        <v>81</v>
      </c>
      <c r="C82" s="6" t="s">
        <v>4</v>
      </c>
      <c r="D82" s="1">
        <v>5</v>
      </c>
      <c r="E82" s="6">
        <v>6</v>
      </c>
      <c r="F82">
        <v>0.91999999999999993</v>
      </c>
      <c r="G82" s="6">
        <v>50.8</v>
      </c>
      <c r="H82" s="6">
        <v>23.367999999999999</v>
      </c>
      <c r="I82" s="5">
        <v>26.716400799999999</v>
      </c>
      <c r="J82" s="3">
        <v>0.88139999999999996</v>
      </c>
      <c r="K82" s="3">
        <v>0.4234</v>
      </c>
      <c r="L82" s="3">
        <v>0.45799999999999996</v>
      </c>
      <c r="M82">
        <f>L82/I82</f>
        <v>1.7143027738975976E-2</v>
      </c>
    </row>
    <row r="83" spans="1:13" x14ac:dyDescent="0.25">
      <c r="A83" s="11">
        <v>41064</v>
      </c>
      <c r="B83" s="6">
        <v>82</v>
      </c>
      <c r="C83" s="6" t="s">
        <v>4</v>
      </c>
      <c r="D83" s="1">
        <v>8</v>
      </c>
      <c r="E83" s="6">
        <v>5</v>
      </c>
      <c r="F83">
        <v>0.87200000000000011</v>
      </c>
      <c r="G83" s="6">
        <v>49.3</v>
      </c>
      <c r="H83" s="6">
        <v>21.494800000000001</v>
      </c>
      <c r="I83" s="5">
        <v>24.89358988</v>
      </c>
      <c r="J83" s="3">
        <v>0.83689999999999998</v>
      </c>
      <c r="K83" s="3">
        <v>0.49170000000000003</v>
      </c>
      <c r="L83" s="3">
        <v>0.34519999999999995</v>
      </c>
      <c r="M83">
        <f>L83/I83</f>
        <v>1.3867023666094075E-2</v>
      </c>
    </row>
    <row r="84" spans="1:13" x14ac:dyDescent="0.25">
      <c r="A84" s="11">
        <v>41064</v>
      </c>
      <c r="B84" s="6">
        <v>83</v>
      </c>
      <c r="C84" s="6" t="s">
        <v>4</v>
      </c>
      <c r="D84" s="1">
        <v>9</v>
      </c>
      <c r="E84" s="6">
        <v>1</v>
      </c>
      <c r="F84">
        <v>0.98399999999999999</v>
      </c>
      <c r="G84" s="6">
        <v>45.4</v>
      </c>
      <c r="H84" s="6">
        <v>22.3368</v>
      </c>
      <c r="I84" s="5">
        <v>25.712940079999999</v>
      </c>
      <c r="J84" s="3">
        <v>0.78010000000000002</v>
      </c>
      <c r="K84" s="3">
        <v>0.53559999999999997</v>
      </c>
      <c r="L84" s="3">
        <v>0.24450000000000005</v>
      </c>
      <c r="M84">
        <f>L84/I84</f>
        <v>9.5088309325691098E-3</v>
      </c>
    </row>
    <row r="85" spans="1:13" x14ac:dyDescent="0.25">
      <c r="A85" s="11">
        <v>41064</v>
      </c>
      <c r="B85" s="6">
        <v>84</v>
      </c>
      <c r="C85" s="6" t="s">
        <v>4</v>
      </c>
      <c r="D85" s="1">
        <v>9</v>
      </c>
      <c r="E85" s="6">
        <v>2</v>
      </c>
      <c r="F85">
        <v>0.83200000000000007</v>
      </c>
      <c r="G85" s="6">
        <v>47</v>
      </c>
      <c r="H85" s="6">
        <v>19.552000000000003</v>
      </c>
      <c r="I85" s="5">
        <v>23.003051200000002</v>
      </c>
      <c r="J85" s="3">
        <v>0.6663</v>
      </c>
      <c r="K85" s="3">
        <v>0.42170000000000002</v>
      </c>
      <c r="L85" s="3">
        <v>0.24459999999999998</v>
      </c>
      <c r="M85">
        <f>L85/I85</f>
        <v>1.0633371976322862E-2</v>
      </c>
    </row>
    <row r="86" spans="1:13" x14ac:dyDescent="0.25">
      <c r="A86" s="11">
        <v>41064</v>
      </c>
      <c r="B86" s="6">
        <v>85</v>
      </c>
      <c r="C86" s="6" t="s">
        <v>4</v>
      </c>
      <c r="D86" s="1">
        <v>9</v>
      </c>
      <c r="E86" s="6">
        <v>3</v>
      </c>
      <c r="F86">
        <v>0.91799999999999993</v>
      </c>
      <c r="G86" s="6">
        <v>48.7</v>
      </c>
      <c r="H86" s="6">
        <v>22.353300000000001</v>
      </c>
      <c r="I86" s="5">
        <v>25.72899623</v>
      </c>
      <c r="J86" s="3">
        <v>0.66349999999999998</v>
      </c>
      <c r="K86" s="3">
        <v>0.41460000000000002</v>
      </c>
      <c r="L86" s="3">
        <v>0.24889999999999995</v>
      </c>
      <c r="M86">
        <f>L86/I86</f>
        <v>9.6739102363341579E-3</v>
      </c>
    </row>
    <row r="87" spans="1:13" x14ac:dyDescent="0.25">
      <c r="A87" s="11">
        <v>41064</v>
      </c>
      <c r="B87" s="6">
        <v>86</v>
      </c>
      <c r="C87" s="6" t="s">
        <v>4</v>
      </c>
      <c r="D87" s="1">
        <v>9</v>
      </c>
      <c r="E87" s="6">
        <v>4</v>
      </c>
      <c r="F87">
        <v>0.749</v>
      </c>
      <c r="G87" s="6">
        <v>43.4</v>
      </c>
      <c r="H87" s="6">
        <v>16.253299999999999</v>
      </c>
      <c r="I87" s="5">
        <v>19.793086229999997</v>
      </c>
      <c r="J87" s="3">
        <v>0.67430000000000001</v>
      </c>
      <c r="K87" s="3">
        <v>0.46560000000000001</v>
      </c>
      <c r="L87" s="3">
        <v>0.2087</v>
      </c>
      <c r="M87">
        <f>L87/I87</f>
        <v>1.0544085827488461E-2</v>
      </c>
    </row>
    <row r="88" spans="1:13" x14ac:dyDescent="0.25">
      <c r="A88" s="11">
        <v>41064</v>
      </c>
      <c r="B88" s="6">
        <v>87</v>
      </c>
      <c r="C88" s="6" t="s">
        <v>4</v>
      </c>
      <c r="D88" s="1">
        <v>10</v>
      </c>
      <c r="E88" s="6">
        <v>4</v>
      </c>
      <c r="F88">
        <v>0.95899999999999996</v>
      </c>
      <c r="G88" s="6">
        <v>42.9</v>
      </c>
      <c r="H88" s="6">
        <v>20.570549999999997</v>
      </c>
      <c r="I88" s="5">
        <v>23.994202204999997</v>
      </c>
      <c r="J88" s="3">
        <v>0.79700000000000004</v>
      </c>
      <c r="K88" s="3">
        <v>0.55800000000000005</v>
      </c>
      <c r="L88" s="3">
        <v>0.23899999999999999</v>
      </c>
      <c r="M88">
        <f>L88/I88</f>
        <v>9.9607395969263067E-3</v>
      </c>
    </row>
    <row r="89" spans="1:13" x14ac:dyDescent="0.25">
      <c r="A89" s="11">
        <v>41064</v>
      </c>
      <c r="B89" s="6">
        <v>88</v>
      </c>
      <c r="C89" s="6" t="s">
        <v>4</v>
      </c>
      <c r="D89" s="1">
        <v>10</v>
      </c>
      <c r="E89" s="6">
        <v>5</v>
      </c>
      <c r="F89">
        <v>0.85600000000000009</v>
      </c>
      <c r="G89" s="6">
        <v>43.4</v>
      </c>
      <c r="H89" s="6">
        <v>18.575200000000002</v>
      </c>
      <c r="I89" s="5">
        <v>22.052527120000001</v>
      </c>
      <c r="J89" s="3">
        <v>0.62729999999999997</v>
      </c>
      <c r="K89" s="3">
        <v>0.37569999999999998</v>
      </c>
      <c r="L89" s="3">
        <v>0.25159999999999999</v>
      </c>
      <c r="M89">
        <f>L89/I89</f>
        <v>1.140912325516732E-2</v>
      </c>
    </row>
    <row r="90" spans="1:13" x14ac:dyDescent="0.25">
      <c r="A90" s="11">
        <v>41064</v>
      </c>
      <c r="B90" s="6">
        <v>89</v>
      </c>
      <c r="C90" s="6" t="s">
        <v>4</v>
      </c>
      <c r="D90" s="1">
        <v>11</v>
      </c>
      <c r="E90" s="6">
        <v>5</v>
      </c>
      <c r="F90">
        <v>0.9880000000000001</v>
      </c>
      <c r="G90" s="6">
        <v>67.400000000000006</v>
      </c>
      <c r="H90" s="6">
        <v>33.295600000000007</v>
      </c>
      <c r="I90" s="5">
        <v>36.37694836</v>
      </c>
      <c r="J90" s="3">
        <v>0.94499999999999995</v>
      </c>
      <c r="K90" s="3">
        <v>0.42899999999999999</v>
      </c>
      <c r="L90" s="3">
        <v>0.51600000000000001</v>
      </c>
      <c r="M90">
        <f>L90/I90</f>
        <v>1.4184807227188751E-2</v>
      </c>
    </row>
    <row r="91" spans="1:13" x14ac:dyDescent="0.25">
      <c r="A91" s="11">
        <v>41064</v>
      </c>
      <c r="B91" s="6">
        <v>90</v>
      </c>
      <c r="C91" s="6" t="s">
        <v>4</v>
      </c>
      <c r="D91" s="1">
        <v>12</v>
      </c>
      <c r="E91" s="6">
        <v>3</v>
      </c>
      <c r="F91">
        <v>1.157</v>
      </c>
      <c r="G91" s="6">
        <v>79.900000000000006</v>
      </c>
      <c r="H91" s="6">
        <v>46.222150000000006</v>
      </c>
      <c r="I91" s="5">
        <v>48.955774165000001</v>
      </c>
      <c r="J91" s="3">
        <v>1.1641999999999999</v>
      </c>
      <c r="K91" s="3">
        <v>0.4078</v>
      </c>
      <c r="L91" s="3">
        <v>0.75639999999999996</v>
      </c>
      <c r="M91">
        <f>L91/I91</f>
        <v>1.5450679984155448E-2</v>
      </c>
    </row>
    <row r="92" spans="1:13" x14ac:dyDescent="0.25">
      <c r="A92" s="11">
        <v>41064</v>
      </c>
      <c r="B92" s="6">
        <v>91</v>
      </c>
      <c r="C92" s="6" t="s">
        <v>4</v>
      </c>
      <c r="D92" s="1">
        <v>13</v>
      </c>
      <c r="E92" s="6">
        <v>4</v>
      </c>
      <c r="F92">
        <v>1.161</v>
      </c>
      <c r="G92" s="6">
        <v>71</v>
      </c>
      <c r="H92" s="6">
        <v>41.215499999999999</v>
      </c>
      <c r="I92" s="5">
        <v>44.083803049999993</v>
      </c>
      <c r="J92" s="3">
        <v>1.2323</v>
      </c>
      <c r="K92" s="3">
        <v>0.43830000000000002</v>
      </c>
      <c r="L92" s="3">
        <v>0.79399999999999993</v>
      </c>
      <c r="M92">
        <f>L92/I92</f>
        <v>1.8011150242628626E-2</v>
      </c>
    </row>
    <row r="93" spans="1:13" x14ac:dyDescent="0.25">
      <c r="A93" s="11">
        <v>41064</v>
      </c>
      <c r="B93" s="6">
        <v>92</v>
      </c>
      <c r="C93" s="6" t="s">
        <v>4</v>
      </c>
      <c r="D93" s="1">
        <v>13</v>
      </c>
      <c r="E93" s="6">
        <v>5</v>
      </c>
      <c r="F93">
        <v>1.08</v>
      </c>
      <c r="G93" s="6">
        <v>72.099999999999994</v>
      </c>
      <c r="H93" s="6">
        <v>38.933999999999997</v>
      </c>
      <c r="I93" s="5">
        <v>41.863675399999991</v>
      </c>
      <c r="J93" s="3">
        <v>1.169</v>
      </c>
      <c r="K93" s="3">
        <v>0.44319999999999998</v>
      </c>
      <c r="L93" s="3">
        <v>0.7258</v>
      </c>
      <c r="M93">
        <f>L93/I93</f>
        <v>1.7337225961770193E-2</v>
      </c>
    </row>
    <row r="94" spans="1:13" x14ac:dyDescent="0.25">
      <c r="A94" s="11">
        <v>41064</v>
      </c>
      <c r="B94" s="6">
        <v>93</v>
      </c>
      <c r="C94" s="6" t="s">
        <v>4</v>
      </c>
      <c r="D94" s="1">
        <v>14</v>
      </c>
      <c r="E94" s="6">
        <v>3</v>
      </c>
      <c r="F94">
        <v>0.90399999999999991</v>
      </c>
      <c r="G94" s="6">
        <v>62.2</v>
      </c>
      <c r="H94" s="6">
        <v>28.1144</v>
      </c>
      <c r="I94" s="5">
        <v>31.335122639999998</v>
      </c>
      <c r="J94" s="3">
        <v>0.89339999999999997</v>
      </c>
      <c r="K94" s="3">
        <v>0.50049999999999994</v>
      </c>
      <c r="L94" s="3">
        <v>0.39290000000000003</v>
      </c>
      <c r="M94">
        <f>L94/I94</f>
        <v>1.2538645676096836E-2</v>
      </c>
    </row>
    <row r="95" spans="1:13" x14ac:dyDescent="0.25">
      <c r="A95" s="11">
        <v>41064</v>
      </c>
      <c r="B95" s="6">
        <v>94</v>
      </c>
      <c r="C95" s="6" t="s">
        <v>4</v>
      </c>
      <c r="D95" s="1">
        <v>16</v>
      </c>
      <c r="E95" s="6">
        <v>4</v>
      </c>
      <c r="F95">
        <v>1.1160000000000001</v>
      </c>
      <c r="G95" s="6">
        <v>58.5</v>
      </c>
      <c r="H95" s="6">
        <v>32.643000000000001</v>
      </c>
      <c r="I95" s="5">
        <v>35.741903299999997</v>
      </c>
      <c r="J95" s="3">
        <v>0.88819999999999999</v>
      </c>
      <c r="K95" s="3">
        <v>0.41570000000000001</v>
      </c>
      <c r="L95" s="3">
        <v>0.47249999999999998</v>
      </c>
      <c r="M95">
        <f>L95/I95</f>
        <v>1.3219777246725415E-2</v>
      </c>
    </row>
    <row r="96" spans="1:13" x14ac:dyDescent="0.25">
      <c r="A96" s="11">
        <v>41064</v>
      </c>
      <c r="B96" s="6">
        <v>95</v>
      </c>
      <c r="C96" s="6" t="s">
        <v>4</v>
      </c>
      <c r="D96" s="1">
        <v>16</v>
      </c>
      <c r="E96" s="6">
        <v>5</v>
      </c>
      <c r="F96">
        <v>0.99700000000000011</v>
      </c>
      <c r="G96" s="6">
        <v>57</v>
      </c>
      <c r="H96" s="6">
        <v>28.414500000000004</v>
      </c>
      <c r="I96" s="5">
        <v>31.627149950000003</v>
      </c>
      <c r="J96" s="3">
        <v>1.0095000000000001</v>
      </c>
      <c r="K96" s="3">
        <v>0.43190000000000001</v>
      </c>
      <c r="L96" s="3">
        <v>0.57760000000000011</v>
      </c>
      <c r="M96">
        <f>L96/I96</f>
        <v>1.8262790068442447E-2</v>
      </c>
    </row>
    <row r="97" spans="1:13" x14ac:dyDescent="0.25">
      <c r="A97" s="11">
        <v>41064</v>
      </c>
      <c r="B97" s="6">
        <v>96</v>
      </c>
      <c r="C97" s="6" t="s">
        <v>4</v>
      </c>
      <c r="D97" s="1">
        <v>17</v>
      </c>
      <c r="E97" s="6">
        <v>4</v>
      </c>
      <c r="F97">
        <v>0.85399999999999987</v>
      </c>
      <c r="G97" s="6">
        <v>50.8</v>
      </c>
      <c r="H97" s="6">
        <v>21.691599999999994</v>
      </c>
      <c r="I97" s="5">
        <v>25.085095959999993</v>
      </c>
      <c r="J97" s="3">
        <v>0.71389999999999998</v>
      </c>
      <c r="K97" s="3">
        <v>0.43130000000000002</v>
      </c>
      <c r="L97" s="3">
        <v>0.28259999999999996</v>
      </c>
      <c r="M97">
        <f>L97/I97</f>
        <v>1.1265653535893433E-2</v>
      </c>
    </row>
    <row r="98" spans="1:13" x14ac:dyDescent="0.25">
      <c r="A98" s="11">
        <v>41064</v>
      </c>
      <c r="B98" s="6">
        <v>97</v>
      </c>
      <c r="C98" s="6" t="s">
        <v>4</v>
      </c>
      <c r="D98" s="1">
        <v>17</v>
      </c>
      <c r="E98" s="6">
        <v>5</v>
      </c>
      <c r="F98">
        <v>0.84499999999999997</v>
      </c>
      <c r="G98" s="6">
        <v>49.8</v>
      </c>
      <c r="H98" s="6">
        <v>21.040499999999998</v>
      </c>
      <c r="I98" s="5">
        <v>24.451510549999998</v>
      </c>
      <c r="J98" s="3">
        <v>0.74029999999999996</v>
      </c>
      <c r="K98" s="3">
        <v>0.44469999999999998</v>
      </c>
      <c r="L98" s="3">
        <v>0.29559999999999997</v>
      </c>
      <c r="M98">
        <f>L98/I98</f>
        <v>1.2089232662969364E-2</v>
      </c>
    </row>
    <row r="99" spans="1:13" x14ac:dyDescent="0.25">
      <c r="A99" s="11">
        <v>41064</v>
      </c>
      <c r="B99" s="6">
        <v>98</v>
      </c>
      <c r="C99" s="6" t="s">
        <v>4</v>
      </c>
      <c r="D99" s="1">
        <v>18</v>
      </c>
      <c r="E99" s="6">
        <v>3</v>
      </c>
      <c r="F99">
        <v>0.73499999999999999</v>
      </c>
      <c r="G99" s="6">
        <v>42.5</v>
      </c>
      <c r="H99" s="6">
        <v>15.61875</v>
      </c>
      <c r="I99" s="5">
        <v>19.175605624999999</v>
      </c>
      <c r="J99" s="3">
        <v>0.63049999999999995</v>
      </c>
      <c r="K99" s="3">
        <v>0.4284</v>
      </c>
      <c r="L99" s="3">
        <v>0.20209999999999995</v>
      </c>
      <c r="M99">
        <f>L99/I99</f>
        <v>1.0539432441002757E-2</v>
      </c>
    </row>
    <row r="100" spans="1:13" x14ac:dyDescent="0.25">
      <c r="A100" s="11">
        <v>41064</v>
      </c>
      <c r="B100" s="6">
        <v>99</v>
      </c>
      <c r="C100" s="6" t="s">
        <v>4</v>
      </c>
      <c r="D100" s="1">
        <v>18</v>
      </c>
      <c r="E100" s="6">
        <v>4</v>
      </c>
      <c r="F100">
        <v>0.69500000000000006</v>
      </c>
      <c r="G100" s="6">
        <v>37.4</v>
      </c>
      <c r="H100" s="6">
        <v>12.996500000000001</v>
      </c>
      <c r="I100" s="5">
        <v>16.623894150000002</v>
      </c>
      <c r="J100" s="3">
        <v>0.56399999999999995</v>
      </c>
      <c r="K100" s="3">
        <v>0.39400000000000002</v>
      </c>
      <c r="L100" s="3">
        <v>0.16999999999999993</v>
      </c>
      <c r="M100">
        <f>L100/I100</f>
        <v>1.0226244131854023E-2</v>
      </c>
    </row>
    <row r="101" spans="1:13" x14ac:dyDescent="0.25">
      <c r="A101" s="11">
        <v>41064</v>
      </c>
      <c r="B101" s="6">
        <v>100</v>
      </c>
      <c r="C101" s="6" t="s">
        <v>4</v>
      </c>
      <c r="D101" s="1">
        <v>19</v>
      </c>
      <c r="E101" s="6">
        <v>2</v>
      </c>
      <c r="F101">
        <v>1.129</v>
      </c>
      <c r="G101" s="6">
        <v>53.8</v>
      </c>
      <c r="H101" s="6">
        <v>30.370099999999997</v>
      </c>
      <c r="I101" s="5">
        <v>33.530144309999997</v>
      </c>
      <c r="J101" s="3">
        <v>1.0188999999999999</v>
      </c>
      <c r="K101" s="3">
        <v>0.48909999999999998</v>
      </c>
      <c r="L101" s="3">
        <v>0.52979999999999994</v>
      </c>
      <c r="M101">
        <f>L101/I101</f>
        <v>1.580070742021808E-2</v>
      </c>
    </row>
    <row r="102" spans="1:13" x14ac:dyDescent="0.25">
      <c r="A102" s="11">
        <v>41064</v>
      </c>
      <c r="B102" s="6">
        <v>101</v>
      </c>
      <c r="C102" s="6" t="s">
        <v>4</v>
      </c>
      <c r="D102" s="1">
        <v>20</v>
      </c>
      <c r="E102" s="6">
        <v>5</v>
      </c>
      <c r="F102">
        <v>1.3460000000000001</v>
      </c>
      <c r="G102" s="6">
        <v>64</v>
      </c>
      <c r="H102" s="6">
        <v>43.072000000000003</v>
      </c>
      <c r="I102" s="5">
        <v>45.890363199999996</v>
      </c>
      <c r="J102" s="3">
        <v>1.3687</v>
      </c>
      <c r="K102" s="3">
        <v>0.44009999999999999</v>
      </c>
      <c r="L102" s="3">
        <v>0.92860000000000009</v>
      </c>
      <c r="M102">
        <f>L102/I102</f>
        <v>2.0235185238193978E-2</v>
      </c>
    </row>
    <row r="103" spans="1:13" x14ac:dyDescent="0.25">
      <c r="A103" s="11">
        <v>41064</v>
      </c>
      <c r="B103" s="6">
        <v>102</v>
      </c>
      <c r="C103" s="6" t="s">
        <v>4</v>
      </c>
      <c r="D103" s="1">
        <v>22</v>
      </c>
      <c r="E103" s="6">
        <v>5</v>
      </c>
      <c r="F103">
        <v>0.83000000000000007</v>
      </c>
      <c r="G103" s="6">
        <v>55.6</v>
      </c>
      <c r="H103" s="6">
        <v>23.074000000000002</v>
      </c>
      <c r="I103" s="5">
        <v>26.430309400000002</v>
      </c>
      <c r="J103" s="3">
        <v>0.63739999999999997</v>
      </c>
      <c r="K103" s="3">
        <v>0.40479999999999999</v>
      </c>
      <c r="L103" s="3">
        <v>0.23259999999999997</v>
      </c>
      <c r="M103">
        <f>L103/I103</f>
        <v>8.800502350532452E-3</v>
      </c>
    </row>
    <row r="104" spans="1:13" x14ac:dyDescent="0.25">
      <c r="A104" s="11">
        <v>41064</v>
      </c>
      <c r="B104" s="6">
        <v>103</v>
      </c>
      <c r="C104" s="6" t="s">
        <v>4</v>
      </c>
      <c r="D104" s="1">
        <v>23</v>
      </c>
      <c r="E104" s="6">
        <v>6</v>
      </c>
      <c r="F104">
        <v>1.0710000000000002</v>
      </c>
      <c r="G104" s="6">
        <v>59.9</v>
      </c>
      <c r="H104" s="6">
        <v>32.076450000000001</v>
      </c>
      <c r="I104" s="5">
        <v>35.190593495000002</v>
      </c>
      <c r="J104" s="3">
        <v>1.0719000000000001</v>
      </c>
      <c r="K104" s="3">
        <v>0.43780000000000002</v>
      </c>
      <c r="L104" s="3">
        <v>0.63410000000000011</v>
      </c>
      <c r="M104">
        <f>L104/I104</f>
        <v>1.8019019772715545E-2</v>
      </c>
    </row>
    <row r="105" spans="1:13" x14ac:dyDescent="0.25">
      <c r="A105" s="11">
        <v>41064</v>
      </c>
      <c r="B105" s="6">
        <v>106</v>
      </c>
      <c r="C105" s="6" t="s">
        <v>20</v>
      </c>
      <c r="D105" s="1">
        <v>2</v>
      </c>
      <c r="E105" s="6">
        <v>3</v>
      </c>
      <c r="F105">
        <v>1.127</v>
      </c>
      <c r="G105" s="6">
        <v>49.7</v>
      </c>
      <c r="H105" s="6">
        <v>28.005950000000002</v>
      </c>
      <c r="I105" s="5">
        <v>31.229589945000001</v>
      </c>
      <c r="J105" s="3">
        <v>0.76359999999999995</v>
      </c>
      <c r="K105" s="3">
        <v>0.50829999999999997</v>
      </c>
      <c r="L105" s="3">
        <v>0.25529999999999997</v>
      </c>
      <c r="M105">
        <f>L105/I105</f>
        <v>8.1749392306982461E-3</v>
      </c>
    </row>
    <row r="106" spans="1:13" x14ac:dyDescent="0.25">
      <c r="A106" s="11">
        <v>41064</v>
      </c>
      <c r="B106" s="6">
        <v>107</v>
      </c>
      <c r="C106" s="6" t="s">
        <v>20</v>
      </c>
      <c r="D106" s="1">
        <v>2</v>
      </c>
      <c r="E106" s="6">
        <v>4</v>
      </c>
      <c r="F106">
        <v>1.0429999999999999</v>
      </c>
      <c r="G106" s="6">
        <v>48.4</v>
      </c>
      <c r="H106" s="6">
        <v>25.240599999999997</v>
      </c>
      <c r="I106" s="5">
        <v>28.538627859999998</v>
      </c>
      <c r="J106" s="3">
        <v>0.66749999999999998</v>
      </c>
      <c r="K106" s="3">
        <v>0.42099999999999999</v>
      </c>
      <c r="L106" s="3">
        <v>0.2465</v>
      </c>
      <c r="M106">
        <f>L106/I106</f>
        <v>8.6374159686036147E-3</v>
      </c>
    </row>
    <row r="107" spans="1:13" x14ac:dyDescent="0.25">
      <c r="A107" s="11">
        <v>41064</v>
      </c>
      <c r="B107" s="6">
        <v>108</v>
      </c>
      <c r="C107" s="6" t="s">
        <v>20</v>
      </c>
      <c r="D107" s="1">
        <v>2</v>
      </c>
      <c r="E107" s="6">
        <v>5</v>
      </c>
      <c r="F107">
        <v>0.99099999999999999</v>
      </c>
      <c r="G107" s="6">
        <v>49</v>
      </c>
      <c r="H107" s="6">
        <v>24.279499999999999</v>
      </c>
      <c r="I107" s="5">
        <v>27.603381449999997</v>
      </c>
      <c r="J107" s="3">
        <v>0.79120000000000001</v>
      </c>
      <c r="K107" s="3">
        <v>0.53380000000000005</v>
      </c>
      <c r="L107" s="3">
        <v>0.25739999999999996</v>
      </c>
      <c r="M107">
        <f>L107/I107</f>
        <v>9.3249444987834988E-3</v>
      </c>
    </row>
    <row r="108" spans="1:13" x14ac:dyDescent="0.25">
      <c r="A108" s="11">
        <v>41064</v>
      </c>
      <c r="B108" s="6">
        <v>109</v>
      </c>
      <c r="C108" s="6" t="s">
        <v>20</v>
      </c>
      <c r="D108" s="1">
        <v>2</v>
      </c>
      <c r="E108" s="6">
        <v>6</v>
      </c>
      <c r="F108">
        <v>1.006</v>
      </c>
      <c r="G108" s="6">
        <v>49.3</v>
      </c>
      <c r="H108" s="6">
        <v>24.797899999999998</v>
      </c>
      <c r="I108" s="5">
        <v>28.107836489999997</v>
      </c>
      <c r="J108" s="3">
        <v>0.75419999999999998</v>
      </c>
      <c r="K108" s="3">
        <v>0.4506</v>
      </c>
      <c r="L108" s="3">
        <v>0.30359999999999998</v>
      </c>
      <c r="M108">
        <f>L108/I108</f>
        <v>1.0801258222347088E-2</v>
      </c>
    </row>
    <row r="109" spans="1:13" x14ac:dyDescent="0.25">
      <c r="A109" s="11">
        <v>41064</v>
      </c>
      <c r="B109" s="6">
        <v>110</v>
      </c>
      <c r="C109" s="6" t="s">
        <v>20</v>
      </c>
      <c r="D109" s="1">
        <v>3</v>
      </c>
      <c r="E109" s="6">
        <v>1</v>
      </c>
      <c r="F109">
        <v>0.97300000000000009</v>
      </c>
      <c r="G109" s="6">
        <v>20</v>
      </c>
      <c r="H109" s="6">
        <v>9.73</v>
      </c>
      <c r="I109" s="5">
        <v>13.445263000000001</v>
      </c>
      <c r="J109" s="3">
        <v>0.49980000000000002</v>
      </c>
      <c r="K109" s="3">
        <v>0.42309999999999998</v>
      </c>
      <c r="L109" s="3">
        <v>7.6700000000000046E-2</v>
      </c>
      <c r="M109">
        <f>L109/I109</f>
        <v>5.7046113564308892E-3</v>
      </c>
    </row>
    <row r="110" spans="1:13" x14ac:dyDescent="0.25">
      <c r="A110" s="11">
        <v>41064</v>
      </c>
      <c r="B110" s="6">
        <v>111</v>
      </c>
      <c r="C110" s="6" t="s">
        <v>20</v>
      </c>
      <c r="D110" s="1">
        <v>3</v>
      </c>
      <c r="E110" s="6">
        <v>2</v>
      </c>
      <c r="F110">
        <v>0.99399999999999999</v>
      </c>
      <c r="G110" s="6">
        <v>24.8</v>
      </c>
      <c r="H110" s="6">
        <v>12.3256</v>
      </c>
      <c r="I110" s="5">
        <v>15.971041359999999</v>
      </c>
      <c r="J110" s="3">
        <v>0.52880000000000005</v>
      </c>
      <c r="K110" s="3">
        <v>0.42059999999999997</v>
      </c>
      <c r="L110" s="3">
        <v>0.10820000000000007</v>
      </c>
      <c r="M110">
        <f>L110/I110</f>
        <v>6.7747617428999055E-3</v>
      </c>
    </row>
    <row r="111" spans="1:13" x14ac:dyDescent="0.25">
      <c r="A111" s="11">
        <v>41064</v>
      </c>
      <c r="B111" s="6">
        <v>112</v>
      </c>
      <c r="C111" s="6" t="s">
        <v>20</v>
      </c>
      <c r="D111" s="1">
        <v>3</v>
      </c>
      <c r="E111" s="6">
        <v>3</v>
      </c>
      <c r="F111">
        <v>0.99399999999999999</v>
      </c>
      <c r="G111" s="6">
        <v>33</v>
      </c>
      <c r="H111" s="6">
        <v>16.401</v>
      </c>
      <c r="I111" s="5">
        <v>19.936813099999998</v>
      </c>
      <c r="J111" s="3">
        <v>0.59930000000000005</v>
      </c>
      <c r="K111" s="3">
        <v>0.43059999999999998</v>
      </c>
      <c r="L111" s="3">
        <v>0.16870000000000007</v>
      </c>
      <c r="M111">
        <f>L111/I111</f>
        <v>8.4617335355368344E-3</v>
      </c>
    </row>
    <row r="112" spans="1:13" x14ac:dyDescent="0.25">
      <c r="A112" s="11">
        <v>41064</v>
      </c>
      <c r="B112" s="6">
        <v>113</v>
      </c>
      <c r="C112" s="6" t="s">
        <v>20</v>
      </c>
      <c r="D112" s="1">
        <v>3</v>
      </c>
      <c r="E112" s="6">
        <v>6</v>
      </c>
      <c r="F112">
        <v>0.92200000000000004</v>
      </c>
      <c r="G112" s="6">
        <v>44.3</v>
      </c>
      <c r="H112" s="6">
        <v>20.4223</v>
      </c>
      <c r="I112" s="5">
        <v>23.84994013</v>
      </c>
      <c r="J112" s="3">
        <v>0.67330000000000001</v>
      </c>
      <c r="K112" s="3">
        <v>0.41970000000000002</v>
      </c>
      <c r="L112" s="3">
        <v>0.25359999999999999</v>
      </c>
      <c r="M112">
        <f>L112/I112</f>
        <v>1.0633150381832844E-2</v>
      </c>
    </row>
    <row r="113" spans="1:13" x14ac:dyDescent="0.25">
      <c r="A113" s="11">
        <v>41064</v>
      </c>
      <c r="B113" s="6">
        <v>114</v>
      </c>
      <c r="C113" s="6" t="s">
        <v>20</v>
      </c>
      <c r="D113" s="1">
        <v>4</v>
      </c>
      <c r="E113" s="6">
        <v>1</v>
      </c>
      <c r="F113">
        <v>1.099</v>
      </c>
      <c r="G113" s="6">
        <v>56.5</v>
      </c>
      <c r="H113" s="6">
        <v>31.046749999999999</v>
      </c>
      <c r="I113" s="5">
        <v>34.188592424999996</v>
      </c>
      <c r="J113" s="3">
        <v>0.81989999999999996</v>
      </c>
      <c r="K113" s="3">
        <v>0.41949999999999998</v>
      </c>
      <c r="L113" s="3">
        <v>0.40039999999999998</v>
      </c>
      <c r="M113">
        <f>L113/I113</f>
        <v>1.1711508769434225E-2</v>
      </c>
    </row>
    <row r="114" spans="1:13" x14ac:dyDescent="0.25">
      <c r="A114" s="11">
        <v>41064</v>
      </c>
      <c r="B114" s="6">
        <v>115</v>
      </c>
      <c r="C114" s="6" t="s">
        <v>20</v>
      </c>
      <c r="D114" s="1">
        <v>4</v>
      </c>
      <c r="E114" s="6">
        <v>2</v>
      </c>
      <c r="F114">
        <v>1.121</v>
      </c>
      <c r="G114" s="6">
        <v>57.5</v>
      </c>
      <c r="H114" s="6">
        <v>32.228749999999998</v>
      </c>
      <c r="I114" s="5">
        <v>35.338796624999993</v>
      </c>
      <c r="J114" s="3">
        <v>0.86080000000000001</v>
      </c>
      <c r="K114" s="3">
        <v>0.41039999999999999</v>
      </c>
      <c r="L114" s="3">
        <v>0.45040000000000002</v>
      </c>
      <c r="M114">
        <f>L114/I114</f>
        <v>1.2745199129994431E-2</v>
      </c>
    </row>
    <row r="115" spans="1:13" x14ac:dyDescent="0.25">
      <c r="A115" s="11">
        <v>41064</v>
      </c>
      <c r="B115" s="6">
        <v>116</v>
      </c>
      <c r="C115" s="6" t="s">
        <v>20</v>
      </c>
      <c r="D115" s="1">
        <v>4</v>
      </c>
      <c r="E115" s="6">
        <v>4</v>
      </c>
      <c r="F115">
        <v>1.085</v>
      </c>
      <c r="G115" s="6">
        <v>52.9</v>
      </c>
      <c r="H115" s="6">
        <v>28.698249999999998</v>
      </c>
      <c r="I115" s="5">
        <v>31.903267074999999</v>
      </c>
      <c r="J115" s="3">
        <v>0.74850000000000005</v>
      </c>
      <c r="K115" s="3">
        <v>0.41010000000000002</v>
      </c>
      <c r="L115" s="3">
        <v>0.33840000000000003</v>
      </c>
      <c r="M115">
        <f>L115/I115</f>
        <v>1.0607064135609379E-2</v>
      </c>
    </row>
    <row r="116" spans="1:13" x14ac:dyDescent="0.25">
      <c r="A116" s="11">
        <v>41064</v>
      </c>
      <c r="B116" s="6">
        <v>117</v>
      </c>
      <c r="C116" s="6" t="s">
        <v>20</v>
      </c>
      <c r="D116" s="1">
        <v>4</v>
      </c>
      <c r="E116" s="6">
        <v>5</v>
      </c>
      <c r="F116">
        <v>0.97399999999999998</v>
      </c>
      <c r="G116" s="6">
        <v>54.4</v>
      </c>
      <c r="H116" s="6">
        <v>26.492799999999999</v>
      </c>
      <c r="I116" s="5">
        <v>29.757143679999999</v>
      </c>
      <c r="J116" s="3">
        <v>0.90310000000000001</v>
      </c>
      <c r="K116" s="3">
        <v>0.55989999999999995</v>
      </c>
      <c r="L116" s="3">
        <v>0.34320000000000006</v>
      </c>
      <c r="M116">
        <f>L116/I116</f>
        <v>1.1533365019528652E-2</v>
      </c>
    </row>
    <row r="117" spans="1:13" x14ac:dyDescent="0.25">
      <c r="A117" s="11">
        <v>41064</v>
      </c>
      <c r="B117" s="6">
        <v>118</v>
      </c>
      <c r="C117" s="6" t="s">
        <v>20</v>
      </c>
      <c r="D117" s="1">
        <v>4</v>
      </c>
      <c r="E117" s="6">
        <v>6</v>
      </c>
      <c r="F117">
        <v>0.91400000000000003</v>
      </c>
      <c r="G117" s="6">
        <v>51.6</v>
      </c>
      <c r="H117" s="6">
        <v>23.581200000000003</v>
      </c>
      <c r="I117" s="5">
        <v>26.923865720000002</v>
      </c>
      <c r="J117" s="3">
        <v>0.81159999999999999</v>
      </c>
      <c r="K117" s="3">
        <v>0.48899999999999999</v>
      </c>
      <c r="L117" s="3">
        <v>0.3226</v>
      </c>
      <c r="M117">
        <f>L117/I117</f>
        <v>1.1981934665509838E-2</v>
      </c>
    </row>
    <row r="118" spans="1:13" x14ac:dyDescent="0.25">
      <c r="A118" s="11">
        <v>41064</v>
      </c>
      <c r="B118" s="6">
        <v>119</v>
      </c>
      <c r="C118" s="6" t="s">
        <v>20</v>
      </c>
      <c r="D118" s="1">
        <v>5</v>
      </c>
      <c r="E118" s="6">
        <v>4</v>
      </c>
      <c r="F118">
        <v>1.1859999999999999</v>
      </c>
      <c r="G118" s="6">
        <v>45.6</v>
      </c>
      <c r="H118" s="6">
        <v>27.040800000000001</v>
      </c>
      <c r="I118" s="5">
        <v>30.290402480000001</v>
      </c>
      <c r="J118" s="3">
        <v>0.69669999999999999</v>
      </c>
      <c r="K118" s="3">
        <v>0.4148</v>
      </c>
      <c r="L118" s="3">
        <v>0.28189999999999998</v>
      </c>
      <c r="M118">
        <f>L118/I118</f>
        <v>9.3065782201517972E-3</v>
      </c>
    </row>
    <row r="119" spans="1:13" x14ac:dyDescent="0.25">
      <c r="A119" s="11">
        <v>41064</v>
      </c>
      <c r="B119" s="6">
        <v>120</v>
      </c>
      <c r="C119" s="6" t="s">
        <v>20</v>
      </c>
      <c r="D119" s="1">
        <v>5</v>
      </c>
      <c r="E119" s="6">
        <v>5</v>
      </c>
      <c r="F119">
        <v>1.129</v>
      </c>
      <c r="G119" s="6">
        <v>46.1</v>
      </c>
      <c r="H119" s="6">
        <v>26.02345</v>
      </c>
      <c r="I119" s="5">
        <v>29.300419195</v>
      </c>
      <c r="J119" s="3">
        <v>0.77969999999999995</v>
      </c>
      <c r="K119" s="3">
        <v>0.47089999999999999</v>
      </c>
      <c r="L119" s="3">
        <v>0.30879999999999996</v>
      </c>
      <c r="M119">
        <f>L119/I119</f>
        <v>1.0539098363913355E-2</v>
      </c>
    </row>
    <row r="120" spans="1:13" x14ac:dyDescent="0.25">
      <c r="A120" s="11">
        <v>41064</v>
      </c>
      <c r="B120" s="6">
        <v>121</v>
      </c>
      <c r="C120" s="6" t="s">
        <v>20</v>
      </c>
      <c r="D120" s="1">
        <v>5</v>
      </c>
      <c r="E120" s="6">
        <v>10</v>
      </c>
      <c r="F120">
        <v>0.94600000000000006</v>
      </c>
      <c r="G120" s="6">
        <v>50.5</v>
      </c>
      <c r="H120" s="6">
        <v>23.886500000000002</v>
      </c>
      <c r="I120" s="5">
        <v>27.22095315</v>
      </c>
      <c r="J120" s="3">
        <v>0.78759999999999997</v>
      </c>
      <c r="K120" s="3">
        <v>0.39989999999999998</v>
      </c>
      <c r="L120" s="3">
        <v>0.38769999999999999</v>
      </c>
      <c r="M120">
        <f>L120/I120</f>
        <v>1.4242704796690779E-2</v>
      </c>
    </row>
    <row r="121" spans="1:13" x14ac:dyDescent="0.25">
      <c r="A121" s="11">
        <v>41064</v>
      </c>
      <c r="B121" s="6">
        <v>122</v>
      </c>
      <c r="C121" s="6" t="s">
        <v>20</v>
      </c>
      <c r="D121" s="1">
        <v>6</v>
      </c>
      <c r="E121" s="6">
        <v>1</v>
      </c>
      <c r="F121">
        <v>0.57099999999999995</v>
      </c>
      <c r="G121" s="6">
        <v>36.200000000000003</v>
      </c>
      <c r="H121" s="6">
        <v>10.335100000000001</v>
      </c>
      <c r="I121" s="5">
        <v>14.034085810000001</v>
      </c>
      <c r="J121" s="3">
        <v>0.52639999999999998</v>
      </c>
      <c r="K121" s="3">
        <v>0.39129999999999998</v>
      </c>
      <c r="L121" s="3">
        <v>0.1351</v>
      </c>
      <c r="M121">
        <f>L121/I121</f>
        <v>9.6265622021303576E-3</v>
      </c>
    </row>
    <row r="122" spans="1:13" x14ac:dyDescent="0.25">
      <c r="A122" s="11">
        <v>41064</v>
      </c>
      <c r="B122" s="6">
        <v>123</v>
      </c>
      <c r="C122" s="6" t="s">
        <v>20</v>
      </c>
      <c r="D122" s="1">
        <v>6</v>
      </c>
      <c r="E122" s="6">
        <v>2</v>
      </c>
      <c r="F122">
        <v>0.53700000000000003</v>
      </c>
      <c r="G122" s="6">
        <v>33.4</v>
      </c>
      <c r="H122" s="6">
        <v>8.9679000000000002</v>
      </c>
      <c r="I122" s="5">
        <v>12.70366349</v>
      </c>
      <c r="J122" s="3">
        <v>0.58689999999999998</v>
      </c>
      <c r="K122" s="3">
        <v>0.4874</v>
      </c>
      <c r="L122" s="3">
        <v>9.9499999999999977E-2</v>
      </c>
      <c r="M122">
        <f>L122/I122</f>
        <v>7.8323863095337686E-3</v>
      </c>
    </row>
    <row r="123" spans="1:13" x14ac:dyDescent="0.25">
      <c r="A123" s="11">
        <v>41064</v>
      </c>
      <c r="B123" s="6">
        <v>124</v>
      </c>
      <c r="C123" s="6" t="s">
        <v>20</v>
      </c>
      <c r="D123" s="1">
        <v>7</v>
      </c>
      <c r="E123" s="6">
        <v>1</v>
      </c>
      <c r="F123">
        <v>0.59899999999999998</v>
      </c>
      <c r="G123" s="6">
        <v>33.700000000000003</v>
      </c>
      <c r="H123" s="6">
        <v>10.09315</v>
      </c>
      <c r="I123" s="5">
        <v>13.798644265</v>
      </c>
      <c r="J123" s="3">
        <v>0.60699999999999998</v>
      </c>
      <c r="K123" s="3">
        <v>0.46089999999999998</v>
      </c>
      <c r="L123" s="3">
        <v>0.14610000000000001</v>
      </c>
      <c r="M123">
        <f>L123/I123</f>
        <v>1.058799670418201E-2</v>
      </c>
    </row>
    <row r="124" spans="1:13" x14ac:dyDescent="0.25">
      <c r="A124" s="11">
        <v>41064</v>
      </c>
      <c r="B124" s="6">
        <v>125</v>
      </c>
      <c r="C124" s="6" t="s">
        <v>20</v>
      </c>
      <c r="D124" s="1">
        <v>7</v>
      </c>
      <c r="E124" s="6">
        <v>3</v>
      </c>
      <c r="F124">
        <v>0.627</v>
      </c>
      <c r="G124" s="6">
        <v>37.4</v>
      </c>
      <c r="H124" s="6">
        <v>11.7249</v>
      </c>
      <c r="I124" s="5">
        <v>15.38650019</v>
      </c>
      <c r="J124" s="3">
        <v>0.58830000000000005</v>
      </c>
      <c r="K124" s="3">
        <v>0.42020000000000002</v>
      </c>
      <c r="L124" s="3">
        <v>0.16810000000000003</v>
      </c>
      <c r="M124">
        <f>L124/I124</f>
        <v>1.0925161532786491E-2</v>
      </c>
    </row>
    <row r="125" spans="1:13" x14ac:dyDescent="0.25">
      <c r="A125" s="11">
        <v>41064</v>
      </c>
      <c r="B125" s="6">
        <v>126</v>
      </c>
      <c r="C125" s="6" t="s">
        <v>20</v>
      </c>
      <c r="D125" s="1">
        <v>9</v>
      </c>
      <c r="E125" s="6">
        <v>3</v>
      </c>
      <c r="F125">
        <v>0.629</v>
      </c>
      <c r="G125" s="6">
        <v>39.200000000000003</v>
      </c>
      <c r="H125" s="6">
        <v>12.3284</v>
      </c>
      <c r="I125" s="5">
        <v>15.973766040000001</v>
      </c>
      <c r="J125" s="3">
        <v>0.63100000000000001</v>
      </c>
      <c r="K125" s="3">
        <v>0.49890000000000001</v>
      </c>
      <c r="L125" s="3">
        <v>0.1321</v>
      </c>
      <c r="M125">
        <f>L125/I125</f>
        <v>8.2698093655063937E-3</v>
      </c>
    </row>
    <row r="126" spans="1:13" x14ac:dyDescent="0.25">
      <c r="A126" s="11">
        <v>41064</v>
      </c>
      <c r="B126" s="6">
        <v>127</v>
      </c>
      <c r="C126" s="6" t="s">
        <v>20</v>
      </c>
      <c r="D126" s="1">
        <v>9</v>
      </c>
      <c r="E126" s="6">
        <v>4</v>
      </c>
      <c r="F126">
        <v>0.68600000000000005</v>
      </c>
      <c r="G126" s="6">
        <v>38.299999999999997</v>
      </c>
      <c r="H126" s="6">
        <v>13.136900000000001</v>
      </c>
      <c r="I126" s="5">
        <v>16.76051739</v>
      </c>
      <c r="J126" s="3">
        <v>0.55379999999999996</v>
      </c>
      <c r="K126" s="3">
        <v>0.42780000000000001</v>
      </c>
      <c r="L126" s="3">
        <v>0.12599999999999995</v>
      </c>
      <c r="M126">
        <f>L126/I126</f>
        <v>7.5176676869877909E-3</v>
      </c>
    </row>
    <row r="127" spans="1:13" x14ac:dyDescent="0.25">
      <c r="A127" s="11">
        <v>41064</v>
      </c>
      <c r="B127" s="6">
        <v>128</v>
      </c>
      <c r="C127" s="6" t="s">
        <v>20</v>
      </c>
      <c r="D127" s="1">
        <v>10</v>
      </c>
      <c r="E127" s="6">
        <v>1</v>
      </c>
      <c r="F127">
        <v>0.89100000000000001</v>
      </c>
      <c r="G127" s="6">
        <v>40.9</v>
      </c>
      <c r="H127" s="6">
        <v>18.220949999999998</v>
      </c>
      <c r="I127" s="5">
        <v>21.707806444999999</v>
      </c>
      <c r="J127" s="3">
        <v>0.81459999999999999</v>
      </c>
      <c r="K127" s="3">
        <v>0.44009999999999999</v>
      </c>
      <c r="L127" s="3">
        <v>0.3745</v>
      </c>
      <c r="M127">
        <f>L127/I127</f>
        <v>1.7251858263470896E-2</v>
      </c>
    </row>
    <row r="128" spans="1:13" x14ac:dyDescent="0.25">
      <c r="A128" s="11">
        <v>41064</v>
      </c>
      <c r="B128" s="6">
        <v>129</v>
      </c>
      <c r="C128" s="6" t="s">
        <v>20</v>
      </c>
      <c r="D128" s="1">
        <v>10</v>
      </c>
      <c r="E128" s="6">
        <v>2</v>
      </c>
      <c r="F128">
        <v>0.94000000000000006</v>
      </c>
      <c r="G128" s="6">
        <v>39.799999999999997</v>
      </c>
      <c r="H128" s="6">
        <v>18.706</v>
      </c>
      <c r="I128" s="5">
        <v>22.179808599999998</v>
      </c>
      <c r="J128" s="3">
        <v>0.71989999999999998</v>
      </c>
      <c r="K128" s="3">
        <v>0.47589999999999999</v>
      </c>
      <c r="L128" s="3">
        <v>0.24399999999999999</v>
      </c>
      <c r="M128">
        <f>L128/I128</f>
        <v>1.1000996645210006E-2</v>
      </c>
    </row>
    <row r="129" spans="1:13" x14ac:dyDescent="0.25">
      <c r="A129" s="11">
        <v>41064</v>
      </c>
      <c r="B129" s="6">
        <v>130</v>
      </c>
      <c r="C129" s="6" t="s">
        <v>20</v>
      </c>
      <c r="D129" s="1">
        <v>10</v>
      </c>
      <c r="E129" s="6">
        <v>3</v>
      </c>
      <c r="F129">
        <v>0.92699999999999994</v>
      </c>
      <c r="G129" s="6">
        <v>41.9</v>
      </c>
      <c r="H129" s="6">
        <v>19.420649999999998</v>
      </c>
      <c r="I129" s="5">
        <v>22.875234514999999</v>
      </c>
      <c r="J129" s="3">
        <v>0.67259999999999998</v>
      </c>
      <c r="K129" s="3">
        <v>0.41699999999999998</v>
      </c>
      <c r="L129" s="3">
        <v>0.25559999999999999</v>
      </c>
      <c r="M129">
        <f>L129/I129</f>
        <v>1.1173655939238357E-2</v>
      </c>
    </row>
    <row r="130" spans="1:13" x14ac:dyDescent="0.25">
      <c r="A130" s="11">
        <v>41064</v>
      </c>
      <c r="B130" s="6">
        <v>131</v>
      </c>
      <c r="C130" s="6" t="s">
        <v>20</v>
      </c>
      <c r="D130" s="1">
        <v>10</v>
      </c>
      <c r="E130" s="6">
        <v>4</v>
      </c>
      <c r="F130">
        <v>0.96400000000000008</v>
      </c>
      <c r="G130" s="6">
        <v>44.5</v>
      </c>
      <c r="H130" s="6">
        <v>21.449000000000002</v>
      </c>
      <c r="I130" s="5">
        <v>24.8490219</v>
      </c>
      <c r="J130" s="3">
        <v>0.82769999999999999</v>
      </c>
      <c r="K130" s="3">
        <v>0.46650000000000003</v>
      </c>
      <c r="L130" s="3">
        <v>0.36119999999999997</v>
      </c>
      <c r="M130">
        <f>L130/I130</f>
        <v>1.4535783398379956E-2</v>
      </c>
    </row>
    <row r="131" spans="1:13" x14ac:dyDescent="0.25">
      <c r="A131" s="11">
        <v>41064</v>
      </c>
      <c r="B131" s="6">
        <v>132</v>
      </c>
      <c r="C131" s="6" t="s">
        <v>20</v>
      </c>
      <c r="D131" s="1">
        <v>11</v>
      </c>
      <c r="E131" s="6">
        <v>1</v>
      </c>
      <c r="F131">
        <v>0.68499999999999994</v>
      </c>
      <c r="G131" s="6">
        <v>14.2</v>
      </c>
      <c r="H131" s="6">
        <v>4.8634999999999993</v>
      </c>
      <c r="I131" s="5">
        <v>8.7096718499999994</v>
      </c>
      <c r="J131" s="3">
        <v>0.48509999999999998</v>
      </c>
      <c r="K131" s="3">
        <v>0.44209999999999999</v>
      </c>
      <c r="L131" s="3">
        <v>4.2999999999999983E-2</v>
      </c>
      <c r="M131">
        <f>L131/I131</f>
        <v>4.9370401939999595E-3</v>
      </c>
    </row>
    <row r="132" spans="1:13" x14ac:dyDescent="0.25">
      <c r="A132" s="11">
        <v>41064</v>
      </c>
      <c r="B132" s="6">
        <v>133</v>
      </c>
      <c r="C132" s="6" t="s">
        <v>20</v>
      </c>
      <c r="D132" s="1">
        <v>11</v>
      </c>
      <c r="E132" s="6">
        <v>2</v>
      </c>
      <c r="F132">
        <v>0.80899999999999994</v>
      </c>
      <c r="G132" s="6">
        <v>18.899999999999999</v>
      </c>
      <c r="H132" s="6">
        <v>7.6450499999999986</v>
      </c>
      <c r="I132" s="5">
        <v>11.416398154999998</v>
      </c>
      <c r="J132" s="3">
        <v>0.52259999999999995</v>
      </c>
      <c r="K132" s="3">
        <v>0.45689999999999997</v>
      </c>
      <c r="L132" s="3">
        <v>6.5699999999999981E-2</v>
      </c>
      <c r="M132">
        <f>L132/I132</f>
        <v>5.7548798761214888E-3</v>
      </c>
    </row>
    <row r="133" spans="1:13" x14ac:dyDescent="0.25">
      <c r="A133" s="11">
        <v>41064</v>
      </c>
      <c r="B133" s="6">
        <v>134</v>
      </c>
      <c r="C133" s="6" t="s">
        <v>20</v>
      </c>
      <c r="D133" s="1">
        <v>11</v>
      </c>
      <c r="E133" s="6">
        <v>3</v>
      </c>
      <c r="F133">
        <v>0.85500000000000009</v>
      </c>
      <c r="G133" s="6">
        <v>16.8</v>
      </c>
      <c r="H133" s="6">
        <v>7.1820000000000013</v>
      </c>
      <c r="I133" s="5">
        <v>10.965804200000001</v>
      </c>
      <c r="J133" s="3">
        <v>0.59860000000000002</v>
      </c>
      <c r="K133" s="3">
        <v>0.48399999999999999</v>
      </c>
      <c r="L133" s="3">
        <v>0.11460000000000004</v>
      </c>
      <c r="M133">
        <f>L133/I133</f>
        <v>1.0450669910739426E-2</v>
      </c>
    </row>
    <row r="134" spans="1:13" x14ac:dyDescent="0.25">
      <c r="A134" s="11">
        <v>41064</v>
      </c>
      <c r="B134" s="6">
        <v>135</v>
      </c>
      <c r="C134" s="6" t="s">
        <v>20</v>
      </c>
      <c r="D134" s="1">
        <v>11</v>
      </c>
      <c r="E134" s="6">
        <v>4</v>
      </c>
      <c r="F134">
        <v>0.8859999999999999</v>
      </c>
      <c r="G134" s="6">
        <v>34.5</v>
      </c>
      <c r="H134" s="6">
        <v>15.283499999999998</v>
      </c>
      <c r="I134" s="5">
        <v>18.849373849999996</v>
      </c>
      <c r="J134" s="3">
        <v>0.58279999999999998</v>
      </c>
      <c r="K134" s="3">
        <v>0.43640000000000001</v>
      </c>
      <c r="L134" s="3">
        <v>0.14639999999999997</v>
      </c>
      <c r="M134">
        <f>L134/I134</f>
        <v>7.7668362442713185E-3</v>
      </c>
    </row>
    <row r="135" spans="1:13" x14ac:dyDescent="0.25">
      <c r="A135" s="11">
        <v>41064</v>
      </c>
      <c r="B135" s="6">
        <v>136</v>
      </c>
      <c r="C135" s="6" t="s">
        <v>20</v>
      </c>
      <c r="D135" s="1">
        <v>11</v>
      </c>
      <c r="E135" s="6">
        <v>5</v>
      </c>
      <c r="F135">
        <v>0.59499999999999997</v>
      </c>
      <c r="G135" s="6">
        <v>35</v>
      </c>
      <c r="H135" s="6">
        <v>10.4125</v>
      </c>
      <c r="I135" s="5">
        <v>14.10940375</v>
      </c>
      <c r="J135" s="3">
        <v>0.58509999999999995</v>
      </c>
      <c r="K135" s="3">
        <v>0.44600000000000001</v>
      </c>
      <c r="L135" s="3">
        <v>0.13909999999999995</v>
      </c>
      <c r="M135">
        <f>L135/I135</f>
        <v>9.8586731561920143E-3</v>
      </c>
    </row>
    <row r="136" spans="1:13" x14ac:dyDescent="0.25">
      <c r="A136" s="11">
        <v>41064</v>
      </c>
      <c r="B136" s="6">
        <v>137</v>
      </c>
      <c r="C136" s="6" t="s">
        <v>20</v>
      </c>
      <c r="D136" s="1">
        <v>11</v>
      </c>
      <c r="E136" s="6">
        <v>6</v>
      </c>
      <c r="F136">
        <v>0.81600000000000006</v>
      </c>
      <c r="G136" s="6">
        <v>31.1</v>
      </c>
      <c r="H136" s="6">
        <v>12.688800000000002</v>
      </c>
      <c r="I136" s="5">
        <v>16.324471280000001</v>
      </c>
      <c r="J136" s="3">
        <v>0.59789999999999999</v>
      </c>
      <c r="K136" s="3">
        <v>0.4985</v>
      </c>
      <c r="L136" s="3">
        <v>9.9399999999999988E-2</v>
      </c>
      <c r="M136">
        <f>L136/I136</f>
        <v>6.0890180328094512E-3</v>
      </c>
    </row>
    <row r="137" spans="1:13" x14ac:dyDescent="0.25">
      <c r="A137" s="11">
        <v>41064</v>
      </c>
      <c r="B137" s="6">
        <v>138</v>
      </c>
      <c r="C137" s="6" t="s">
        <v>20</v>
      </c>
      <c r="D137" s="1">
        <v>12</v>
      </c>
      <c r="E137" s="6">
        <v>1</v>
      </c>
      <c r="F137">
        <v>0.749</v>
      </c>
      <c r="G137" s="6">
        <v>33.5</v>
      </c>
      <c r="H137" s="6">
        <v>12.54575</v>
      </c>
      <c r="I137" s="5">
        <v>16.185269325</v>
      </c>
      <c r="J137" s="3">
        <v>0.58850000000000002</v>
      </c>
      <c r="K137" s="3">
        <v>0.41020000000000001</v>
      </c>
      <c r="L137" s="3">
        <v>0.17830000000000001</v>
      </c>
      <c r="M137">
        <f>L137/I137</f>
        <v>1.1016189871156191E-2</v>
      </c>
    </row>
    <row r="138" spans="1:13" x14ac:dyDescent="0.25">
      <c r="A138" s="11">
        <v>41064</v>
      </c>
      <c r="B138" s="6">
        <v>139</v>
      </c>
      <c r="C138" s="6" t="s">
        <v>20</v>
      </c>
      <c r="D138" s="1">
        <v>12</v>
      </c>
      <c r="E138" s="6">
        <v>2</v>
      </c>
      <c r="F138">
        <v>0.78099999999999992</v>
      </c>
      <c r="G138" s="6">
        <v>37.700000000000003</v>
      </c>
      <c r="H138" s="6">
        <v>14.72185</v>
      </c>
      <c r="I138" s="5">
        <v>18.302832235</v>
      </c>
      <c r="J138" s="3">
        <v>0.65049999999999997</v>
      </c>
      <c r="K138" s="3">
        <v>0.42520000000000002</v>
      </c>
      <c r="L138" s="3">
        <v>0.22529999999999994</v>
      </c>
      <c r="M138">
        <f>L138/I138</f>
        <v>1.2309570295310088E-2</v>
      </c>
    </row>
    <row r="139" spans="1:13" x14ac:dyDescent="0.25">
      <c r="A139" s="11">
        <v>41064</v>
      </c>
      <c r="B139" s="6">
        <v>140</v>
      </c>
      <c r="C139" s="6" t="s">
        <v>20</v>
      </c>
      <c r="D139" s="1">
        <v>12</v>
      </c>
      <c r="E139" s="6">
        <v>3</v>
      </c>
      <c r="F139">
        <v>0.77400000000000002</v>
      </c>
      <c r="G139" s="6">
        <v>43.3</v>
      </c>
      <c r="H139" s="6">
        <v>16.757099999999998</v>
      </c>
      <c r="I139" s="5">
        <v>20.283334009999997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Avicennia DW-Area</vt:lpstr>
      <vt:lpstr>Spartina DW-Area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cebrianlab1</dc:creator>
  <cp:lastModifiedBy>Aaron</cp:lastModifiedBy>
  <dcterms:created xsi:type="dcterms:W3CDTF">2012-06-20T17:44:57Z</dcterms:created>
  <dcterms:modified xsi:type="dcterms:W3CDTF">2016-02-20T21:58:46Z</dcterms:modified>
</cp:coreProperties>
</file>